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WaybillsMAA001!$A$1:$Y$39</definedName>
    <definedName name="_xlnm._FilterDatabase" localSheetId="4" hidden="1">WaybillsMAP002!$A$1:$Y$19</definedName>
  </definedNames>
  <calcPr calcId="145621"/>
</workbook>
</file>

<file path=xl/calcChain.xml><?xml version="1.0" encoding="utf-8"?>
<calcChain xmlns="http://schemas.openxmlformats.org/spreadsheetml/2006/main">
  <c r="R19" i="4" l="1"/>
  <c r="R4" i="2"/>
  <c r="K19" i="4" l="1"/>
  <c r="L19" i="4"/>
  <c r="M19" i="4"/>
  <c r="N19" i="4"/>
  <c r="Q19" i="4"/>
  <c r="S19" i="4"/>
  <c r="T19" i="4"/>
  <c r="U19" i="4"/>
  <c r="V19" i="4"/>
  <c r="W19" i="4"/>
  <c r="B7" i="5" s="1"/>
  <c r="K6" i="3"/>
  <c r="L6" i="3"/>
  <c r="M6" i="3"/>
  <c r="N6" i="3"/>
  <c r="Q6" i="3"/>
  <c r="S6" i="3"/>
  <c r="T6" i="3"/>
  <c r="U6" i="3"/>
  <c r="V6" i="3"/>
  <c r="W6" i="3"/>
  <c r="B6" i="5" s="1"/>
  <c r="K4" i="2"/>
  <c r="L4" i="2"/>
  <c r="M4" i="2"/>
  <c r="N4" i="2"/>
  <c r="Q4" i="2"/>
  <c r="S4" i="2"/>
  <c r="T4" i="2"/>
  <c r="U4" i="2"/>
  <c r="V4" i="2"/>
  <c r="W4" i="2"/>
  <c r="B5" i="5" s="1"/>
  <c r="K39" i="1"/>
  <c r="L39" i="1"/>
  <c r="M39" i="1"/>
  <c r="N39" i="1"/>
  <c r="Q39" i="1"/>
  <c r="R39" i="1"/>
  <c r="S39" i="1"/>
  <c r="T39" i="1"/>
  <c r="U39" i="1"/>
  <c r="V39" i="1"/>
  <c r="W39" i="1"/>
  <c r="B3" i="5" s="1"/>
  <c r="B9" i="5" l="1"/>
  <c r="B12" i="5" s="1"/>
</calcChain>
</file>

<file path=xl/sharedStrings.xml><?xml version="1.0" encoding="utf-8"?>
<sst xmlns="http://schemas.openxmlformats.org/spreadsheetml/2006/main" count="410" uniqueCount="62">
  <si>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</si>
  <si>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</si>
  <si>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</si>
  <si>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</si>
  <si>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</si>
  <si>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</si>
  <si>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</si>
  <si>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</si>
  <si>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</si>
  <si>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DECEMBER 2021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</si>
  <si>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</si>
  <si>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</si>
  <si>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</si>
  <si>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</si>
  <si>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</si>
  <si>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</si>
  <si>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</si>
  <si>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</si>
  <si>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</si>
  <si>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</si>
  <si>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</si>
  <si>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</si>
  <si>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</si>
  <si>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</si>
  <si>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</si>
  <si>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</si>
  <si>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</si>
  <si>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</si>
  <si>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</si>
  <si>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</si>
  <si>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</si>
  <si>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</si>
  <si>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</si>
  <si>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</si>
  <si>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</si>
  <si>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ATM SOLUTIONS CPT</t>
  </si>
  <si>
    <t>ATM SOLUTIONS PLZ</t>
  </si>
  <si>
    <t>PORT ELIZABETH</t>
  </si>
  <si>
    <t>WITBANK</t>
  </si>
  <si>
    <t>BLOEMFONTEIN</t>
  </si>
  <si>
    <t>ATM SOLUTIONS DBN DEPOT</t>
  </si>
  <si>
    <t>KLERKSDORP</t>
  </si>
  <si>
    <t>PRIONTEX</t>
  </si>
  <si>
    <t>PRIONTEX DBN</t>
  </si>
  <si>
    <t xml:space="preserve">ASPEN </t>
  </si>
  <si>
    <t>STELLENBOSCH UNIVERSITY CPT</t>
  </si>
  <si>
    <t>BLUTECH</t>
  </si>
  <si>
    <t>PodDate</t>
  </si>
  <si>
    <t>KgCharge</t>
  </si>
  <si>
    <t>MinCharge</t>
  </si>
  <si>
    <t>Cr AMNT</t>
  </si>
  <si>
    <t>Dr AMNT</t>
  </si>
  <si>
    <t>ATM SOLUTIONS DBN</t>
  </si>
  <si>
    <t>ATM SOLUTIONS BFN</t>
  </si>
  <si>
    <t>ATM SOLUTIONS WITBANK</t>
  </si>
  <si>
    <t xml:space="preserve">FIDELITY KLERKSDORP  </t>
  </si>
  <si>
    <t>CARGO WORKS CPT</t>
  </si>
  <si>
    <t>G4S KLERKSDORP</t>
  </si>
  <si>
    <t>NATPRO SPICENET DBN</t>
  </si>
  <si>
    <t>NATIONAL BRANDS JHB</t>
  </si>
  <si>
    <t>NATIONAL BRANDS DBN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</si>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</sst>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/>
    <xf numFmtId="0" fontId="4" fillId="0" borderId="0" xfId="0" applyFon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8" sqref="B8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WaybillsMAA001!W39</f>
        <v>74835.99000000002</v>
      </c>
    </row>
    <row r="4" spans="1:2" x14ac:dyDescent="0.25">
      <c r="A4" s="3" t="s">
        <v>5</v>
      </c>
      <c r="B4" s="9"/>
    </row>
    <row r="5" spans="1:2" x14ac:dyDescent="0.25">
      <c r="A5" s="4" t="s">
        <v>1</v>
      </c>
      <c r="B5" s="11">
        <f>WaybillsMFJ001!W4</f>
        <v>10279.85</v>
      </c>
    </row>
    <row r="6" spans="1:2" x14ac:dyDescent="0.25">
      <c r="A6" s="4" t="s">
        <v>2</v>
      </c>
      <c r="B6" s="11">
        <f>WaybillsMAP001!W6</f>
        <v>8271.6200000000008</v>
      </c>
    </row>
    <row r="7" spans="1:2" x14ac:dyDescent="0.25">
      <c r="A7" s="4" t="s">
        <v>3</v>
      </c>
      <c r="B7" s="11">
        <f>WaybillsMAP002!W19</f>
        <v>25871.730000000003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119259.19000000003</v>
      </c>
    </row>
    <row r="12" spans="1:2" x14ac:dyDescent="0.25">
      <c r="A12" s="1" t="s">
        <v>8</v>
      </c>
      <c r="B12" s="6">
        <f>B9</f>
        <v>119259.19000000003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workbookViewId="0">
      <selection activeCell="E40" sqref="E40"/>
    </sheetView>
  </sheetViews>
  <sheetFormatPr defaultColWidth="9.28515625" defaultRowHeight="15" x14ac:dyDescent="0.25"/>
  <cols>
    <col min="2" max="2" width="10.7109375" bestFit="1" customWidth="1"/>
    <col min="3" max="3" width="10.28515625" bestFit="1" customWidth="1"/>
    <col min="4" max="4" width="23.28515625" bestFit="1" customWidth="1"/>
    <col min="5" max="5" width="26.5703125" bestFit="1" customWidth="1"/>
    <col min="6" max="6" width="10.7109375" bestFit="1" customWidth="1"/>
    <col min="7" max="7" width="10.7109375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13.5703125" bestFit="1" customWidth="1"/>
    <col min="16" max="16" width="10.42578125" bestFit="1" customWidth="1"/>
    <col min="17" max="17" width="10.5703125" style="20" bestFit="1" customWidth="1"/>
    <col min="18" max="18" width="11.140625" style="20" bestFit="1" customWidth="1"/>
    <col min="19" max="19" width="8.140625" style="20" bestFit="1" customWidth="1"/>
    <col min="20" max="20" width="8.5703125" style="20" bestFit="1" customWidth="1"/>
    <col min="21" max="21" width="9.140625" style="20" bestFit="1" customWidth="1"/>
    <col min="22" max="22" width="7.5703125" style="20" bestFit="1" customWidth="1"/>
    <col min="23" max="23" width="10.85546875" style="20" bestFit="1" customWidth="1"/>
  </cols>
  <sheetData>
    <row r="1" spans="1:25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47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48</v>
      </c>
      <c r="P1" s="17" t="s">
        <v>49</v>
      </c>
      <c r="Q1" s="20" t="s">
        <v>21</v>
      </c>
      <c r="R1" s="20" t="s">
        <v>22</v>
      </c>
      <c r="S1" s="20" t="s">
        <v>23</v>
      </c>
      <c r="T1" s="20" t="s">
        <v>24</v>
      </c>
      <c r="U1" s="20" t="s">
        <v>25</v>
      </c>
      <c r="V1" s="20" t="s">
        <v>26</v>
      </c>
      <c r="W1" s="20" t="s">
        <v>27</v>
      </c>
      <c r="X1" s="18" t="s">
        <v>50</v>
      </c>
      <c r="Y1" s="18" t="s">
        <v>51</v>
      </c>
    </row>
    <row r="2" spans="1:25" x14ac:dyDescent="0.25">
      <c r="A2">
        <v>255413</v>
      </c>
      <c r="B2" s="14">
        <v>44552</v>
      </c>
      <c r="C2">
        <v>3692790</v>
      </c>
      <c r="D2" t="s">
        <v>34</v>
      </c>
      <c r="E2" t="s">
        <v>35</v>
      </c>
      <c r="F2" s="14">
        <v>44536</v>
      </c>
      <c r="G2" s="14"/>
      <c r="H2" t="s">
        <v>30</v>
      </c>
      <c r="I2" t="s">
        <v>31</v>
      </c>
      <c r="J2" t="s">
        <v>32</v>
      </c>
      <c r="K2">
        <v>1</v>
      </c>
      <c r="L2">
        <v>88</v>
      </c>
      <c r="M2">
        <v>23</v>
      </c>
      <c r="N2">
        <v>88</v>
      </c>
      <c r="O2" s="17"/>
      <c r="P2" s="17"/>
      <c r="Q2" s="20">
        <v>184.8</v>
      </c>
      <c r="R2" s="20">
        <v>0</v>
      </c>
      <c r="S2" s="20">
        <v>10</v>
      </c>
      <c r="T2" s="20">
        <v>64.680000000000007</v>
      </c>
      <c r="U2" s="20">
        <v>259.48</v>
      </c>
      <c r="V2" s="20">
        <v>38.92</v>
      </c>
      <c r="W2" s="20">
        <v>298.39999999999998</v>
      </c>
    </row>
    <row r="3" spans="1:25" x14ac:dyDescent="0.25">
      <c r="A3">
        <v>254890</v>
      </c>
      <c r="B3" s="14">
        <v>44547</v>
      </c>
      <c r="C3">
        <v>3692799</v>
      </c>
      <c r="D3" s="17" t="s">
        <v>34</v>
      </c>
      <c r="E3" t="s">
        <v>52</v>
      </c>
      <c r="F3" s="14">
        <v>44543</v>
      </c>
      <c r="G3" s="14"/>
      <c r="H3" t="s">
        <v>30</v>
      </c>
      <c r="I3" t="s">
        <v>33</v>
      </c>
      <c r="J3" t="s">
        <v>32</v>
      </c>
      <c r="K3">
        <v>3</v>
      </c>
      <c r="L3">
        <v>465</v>
      </c>
      <c r="M3">
        <v>531</v>
      </c>
      <c r="N3">
        <v>531</v>
      </c>
      <c r="O3" s="17"/>
      <c r="P3" s="17"/>
      <c r="Q3" s="20">
        <v>695.61</v>
      </c>
      <c r="R3" s="20">
        <v>0</v>
      </c>
      <c r="S3" s="20">
        <v>10</v>
      </c>
      <c r="T3" s="20">
        <v>243.46</v>
      </c>
      <c r="U3" s="20">
        <v>949.07</v>
      </c>
      <c r="V3" s="20">
        <v>142.36000000000001</v>
      </c>
      <c r="W3" s="20">
        <v>1091.43</v>
      </c>
    </row>
    <row r="4" spans="1:25" x14ac:dyDescent="0.25">
      <c r="A4">
        <v>255413</v>
      </c>
      <c r="B4" s="14">
        <v>44552</v>
      </c>
      <c r="C4">
        <v>3692806</v>
      </c>
      <c r="D4" s="17" t="s">
        <v>34</v>
      </c>
      <c r="E4" s="17" t="s">
        <v>52</v>
      </c>
      <c r="F4" s="14">
        <v>44550</v>
      </c>
      <c r="G4" s="14"/>
      <c r="H4" t="s">
        <v>30</v>
      </c>
      <c r="I4" t="s">
        <v>33</v>
      </c>
      <c r="J4" t="s">
        <v>32</v>
      </c>
      <c r="K4">
        <v>16</v>
      </c>
      <c r="L4">
        <v>2217</v>
      </c>
      <c r="M4">
        <v>5088</v>
      </c>
      <c r="N4">
        <v>5088</v>
      </c>
      <c r="O4" s="17"/>
      <c r="P4" s="17"/>
      <c r="Q4" s="20">
        <v>6665.28</v>
      </c>
      <c r="R4" s="20">
        <v>0</v>
      </c>
      <c r="S4" s="20">
        <v>10</v>
      </c>
      <c r="T4" s="20">
        <v>2332.85</v>
      </c>
      <c r="U4" s="20">
        <v>9008.1299999999992</v>
      </c>
      <c r="V4" s="20">
        <v>1351.22</v>
      </c>
      <c r="W4" s="20">
        <v>10359.35</v>
      </c>
    </row>
    <row r="5" spans="1:25" x14ac:dyDescent="0.25">
      <c r="A5">
        <v>254290</v>
      </c>
      <c r="B5" s="14">
        <v>44540</v>
      </c>
      <c r="C5">
        <v>3692787</v>
      </c>
      <c r="D5" s="17" t="s">
        <v>34</v>
      </c>
      <c r="E5" s="17" t="s">
        <v>35</v>
      </c>
      <c r="F5" s="14">
        <v>44533</v>
      </c>
      <c r="G5" s="14"/>
      <c r="H5" t="s">
        <v>30</v>
      </c>
      <c r="I5" t="s">
        <v>31</v>
      </c>
      <c r="J5" t="s">
        <v>32</v>
      </c>
      <c r="K5">
        <v>4</v>
      </c>
      <c r="L5">
        <v>271</v>
      </c>
      <c r="M5">
        <v>519</v>
      </c>
      <c r="N5">
        <v>519</v>
      </c>
      <c r="O5" s="17"/>
      <c r="P5" s="17"/>
      <c r="Q5" s="20">
        <v>1089.9000000000001</v>
      </c>
      <c r="R5" s="20">
        <v>0</v>
      </c>
      <c r="S5" s="20">
        <v>10</v>
      </c>
      <c r="T5" s="20">
        <v>381.47</v>
      </c>
      <c r="U5" s="20">
        <v>1481.37</v>
      </c>
      <c r="V5" s="20">
        <v>222.21</v>
      </c>
      <c r="W5" s="20">
        <v>1703.58</v>
      </c>
    </row>
    <row r="6" spans="1:25" x14ac:dyDescent="0.25">
      <c r="A6">
        <v>254890</v>
      </c>
      <c r="B6" s="14">
        <v>44547</v>
      </c>
      <c r="C6">
        <v>3692800</v>
      </c>
      <c r="D6" s="17" t="s">
        <v>34</v>
      </c>
      <c r="E6" t="s">
        <v>36</v>
      </c>
      <c r="F6" s="14">
        <v>44543</v>
      </c>
      <c r="G6" s="14"/>
      <c r="H6" t="s">
        <v>30</v>
      </c>
      <c r="I6" t="s">
        <v>37</v>
      </c>
      <c r="J6" t="s">
        <v>32</v>
      </c>
      <c r="K6">
        <v>3</v>
      </c>
      <c r="L6">
        <v>102</v>
      </c>
      <c r="M6">
        <v>513</v>
      </c>
      <c r="N6">
        <v>513</v>
      </c>
      <c r="O6" s="17"/>
      <c r="P6" s="17"/>
      <c r="Q6" s="20">
        <v>1185.03</v>
      </c>
      <c r="R6" s="20">
        <v>0</v>
      </c>
      <c r="S6" s="20">
        <v>10</v>
      </c>
      <c r="T6" s="20">
        <v>414.76</v>
      </c>
      <c r="U6" s="20">
        <v>1609.79</v>
      </c>
      <c r="V6" s="20">
        <v>241.47</v>
      </c>
      <c r="W6" s="20">
        <v>1851.26</v>
      </c>
    </row>
    <row r="7" spans="1:25" x14ac:dyDescent="0.25">
      <c r="A7">
        <v>255176</v>
      </c>
      <c r="B7" s="14">
        <v>44552</v>
      </c>
      <c r="C7">
        <v>3692802</v>
      </c>
      <c r="D7" s="17" t="s">
        <v>34</v>
      </c>
      <c r="E7" s="17" t="s">
        <v>52</v>
      </c>
      <c r="F7" s="14">
        <v>44545</v>
      </c>
      <c r="G7" s="14"/>
      <c r="H7" t="s">
        <v>30</v>
      </c>
      <c r="I7" t="s">
        <v>33</v>
      </c>
      <c r="J7" t="s">
        <v>32</v>
      </c>
      <c r="K7">
        <v>2</v>
      </c>
      <c r="L7">
        <v>919</v>
      </c>
      <c r="M7">
        <v>410</v>
      </c>
      <c r="N7">
        <v>919</v>
      </c>
      <c r="O7" s="17"/>
      <c r="P7" s="17"/>
      <c r="Q7" s="20">
        <v>1203.8900000000001</v>
      </c>
      <c r="R7" s="20">
        <v>0</v>
      </c>
      <c r="S7" s="20">
        <v>10</v>
      </c>
      <c r="T7" s="20">
        <v>421.36</v>
      </c>
      <c r="U7" s="20">
        <v>1635.25</v>
      </c>
      <c r="V7" s="20">
        <v>245.29</v>
      </c>
      <c r="W7" s="20">
        <v>1880.54</v>
      </c>
    </row>
    <row r="8" spans="1:25" x14ac:dyDescent="0.25">
      <c r="A8">
        <v>255413</v>
      </c>
      <c r="B8" s="14">
        <v>44552</v>
      </c>
      <c r="C8">
        <v>3649945</v>
      </c>
      <c r="D8" t="s">
        <v>52</v>
      </c>
      <c r="E8" t="s">
        <v>56</v>
      </c>
      <c r="F8" s="14">
        <v>44550</v>
      </c>
      <c r="G8" s="14"/>
      <c r="H8" t="s">
        <v>33</v>
      </c>
      <c r="I8" t="s">
        <v>31</v>
      </c>
      <c r="J8" t="s">
        <v>32</v>
      </c>
      <c r="K8">
        <v>1</v>
      </c>
      <c r="L8">
        <v>168</v>
      </c>
      <c r="M8">
        <v>475</v>
      </c>
      <c r="N8">
        <v>475</v>
      </c>
      <c r="O8" s="17"/>
      <c r="P8" s="17"/>
      <c r="Q8" s="20">
        <v>1097.25</v>
      </c>
      <c r="R8" s="20">
        <v>0</v>
      </c>
      <c r="S8" s="20">
        <v>10</v>
      </c>
      <c r="T8" s="20">
        <v>384.04</v>
      </c>
      <c r="U8" s="20">
        <v>1491.29</v>
      </c>
      <c r="V8" s="20">
        <v>223.69</v>
      </c>
      <c r="W8" s="20">
        <v>1714.98</v>
      </c>
    </row>
    <row r="9" spans="1:25" x14ac:dyDescent="0.25">
      <c r="A9">
        <v>255413</v>
      </c>
      <c r="B9" s="14">
        <v>44552</v>
      </c>
      <c r="C9">
        <v>3692786</v>
      </c>
      <c r="D9" s="17" t="s">
        <v>34</v>
      </c>
      <c r="E9" s="17" t="s">
        <v>36</v>
      </c>
      <c r="F9" s="14">
        <v>44532</v>
      </c>
      <c r="G9" s="14"/>
      <c r="H9" t="s">
        <v>30</v>
      </c>
      <c r="I9" t="s">
        <v>37</v>
      </c>
      <c r="J9" t="s">
        <v>32</v>
      </c>
      <c r="K9">
        <v>1</v>
      </c>
      <c r="L9">
        <v>43</v>
      </c>
      <c r="M9">
        <v>35</v>
      </c>
      <c r="N9">
        <v>43</v>
      </c>
      <c r="O9" s="17"/>
      <c r="P9" s="17"/>
      <c r="Q9" s="20">
        <v>165</v>
      </c>
      <c r="R9" s="20">
        <v>0</v>
      </c>
      <c r="S9" s="20">
        <v>10</v>
      </c>
      <c r="T9" s="20">
        <v>57.75</v>
      </c>
      <c r="U9" s="20">
        <v>232.75</v>
      </c>
      <c r="V9" s="20">
        <v>34.909999999999997</v>
      </c>
      <c r="W9" s="20">
        <v>267.66000000000003</v>
      </c>
    </row>
    <row r="10" spans="1:25" x14ac:dyDescent="0.25">
      <c r="A10">
        <v>255413</v>
      </c>
      <c r="B10" s="14">
        <v>44552</v>
      </c>
      <c r="C10">
        <v>3692789</v>
      </c>
      <c r="D10" s="17" t="s">
        <v>34</v>
      </c>
      <c r="E10" s="17" t="s">
        <v>36</v>
      </c>
      <c r="F10" s="14">
        <v>44533</v>
      </c>
      <c r="G10" s="14"/>
      <c r="H10" t="s">
        <v>30</v>
      </c>
      <c r="I10" t="s">
        <v>37</v>
      </c>
      <c r="J10" t="s">
        <v>32</v>
      </c>
      <c r="K10">
        <v>1</v>
      </c>
      <c r="L10">
        <v>396</v>
      </c>
      <c r="M10">
        <v>112</v>
      </c>
      <c r="N10">
        <v>396</v>
      </c>
      <c r="O10" s="17"/>
      <c r="P10" s="17"/>
      <c r="Q10" s="20">
        <v>914.76</v>
      </c>
      <c r="R10" s="20">
        <v>0</v>
      </c>
      <c r="S10" s="20">
        <v>10</v>
      </c>
      <c r="T10" s="20">
        <v>320.17</v>
      </c>
      <c r="U10" s="20">
        <v>1244.93</v>
      </c>
      <c r="V10" s="20">
        <v>186.74</v>
      </c>
      <c r="W10" s="20">
        <v>1431.67</v>
      </c>
    </row>
    <row r="11" spans="1:25" x14ac:dyDescent="0.25">
      <c r="A11">
        <v>255176</v>
      </c>
      <c r="B11" s="14">
        <v>44552</v>
      </c>
      <c r="C11">
        <v>3692793</v>
      </c>
      <c r="D11" s="17" t="s">
        <v>34</v>
      </c>
      <c r="E11" t="s">
        <v>54</v>
      </c>
      <c r="F11" s="14">
        <v>44538</v>
      </c>
      <c r="G11" s="14"/>
      <c r="H11" t="s">
        <v>30</v>
      </c>
      <c r="I11" t="s">
        <v>38</v>
      </c>
      <c r="J11" t="s">
        <v>32</v>
      </c>
      <c r="K11">
        <v>2</v>
      </c>
      <c r="L11">
        <v>247</v>
      </c>
      <c r="M11">
        <v>410</v>
      </c>
      <c r="N11">
        <v>410</v>
      </c>
      <c r="O11" s="17"/>
      <c r="P11" s="17"/>
      <c r="Q11" s="20">
        <v>1553</v>
      </c>
      <c r="R11" s="20">
        <v>0</v>
      </c>
      <c r="S11" s="20">
        <v>10</v>
      </c>
      <c r="T11" s="20">
        <v>543.54999999999995</v>
      </c>
      <c r="U11" s="20">
        <v>2106.5500000000002</v>
      </c>
      <c r="V11" s="20">
        <v>315.98</v>
      </c>
      <c r="W11" s="20">
        <v>2422.5300000000002</v>
      </c>
    </row>
    <row r="12" spans="1:25" x14ac:dyDescent="0.25">
      <c r="A12">
        <v>253924</v>
      </c>
      <c r="B12" s="14">
        <v>44537</v>
      </c>
      <c r="C12">
        <v>3628073</v>
      </c>
      <c r="D12" s="17" t="s">
        <v>34</v>
      </c>
      <c r="E12" s="17" t="s">
        <v>52</v>
      </c>
      <c r="F12" s="14">
        <v>44529</v>
      </c>
      <c r="G12" s="14"/>
      <c r="H12" t="s">
        <v>30</v>
      </c>
      <c r="I12" t="s">
        <v>33</v>
      </c>
      <c r="J12" t="s">
        <v>32</v>
      </c>
      <c r="K12">
        <v>4</v>
      </c>
      <c r="L12">
        <v>785</v>
      </c>
      <c r="M12">
        <v>1670</v>
      </c>
      <c r="N12">
        <v>1670</v>
      </c>
      <c r="O12" s="17"/>
      <c r="P12" s="17"/>
      <c r="Q12" s="20">
        <v>2187.6999999999998</v>
      </c>
      <c r="R12" s="20">
        <v>0</v>
      </c>
      <c r="S12" s="20">
        <v>10</v>
      </c>
      <c r="T12" s="20">
        <v>717.57</v>
      </c>
      <c r="U12" s="20">
        <v>2915.27</v>
      </c>
      <c r="V12" s="20">
        <v>437.29</v>
      </c>
      <c r="W12" s="20">
        <v>3352.56</v>
      </c>
    </row>
    <row r="13" spans="1:25" x14ac:dyDescent="0.25">
      <c r="A13">
        <v>255413</v>
      </c>
      <c r="B13" s="14">
        <v>44552</v>
      </c>
      <c r="C13">
        <v>3692803</v>
      </c>
      <c r="D13" s="17" t="s">
        <v>34</v>
      </c>
      <c r="E13" t="s">
        <v>53</v>
      </c>
      <c r="F13" s="14">
        <v>44547</v>
      </c>
      <c r="G13" s="14"/>
      <c r="H13" t="s">
        <v>30</v>
      </c>
      <c r="I13" t="s">
        <v>39</v>
      </c>
      <c r="J13" t="s">
        <v>32</v>
      </c>
      <c r="K13">
        <v>1</v>
      </c>
      <c r="L13">
        <v>89</v>
      </c>
      <c r="M13">
        <v>54</v>
      </c>
      <c r="N13">
        <v>89</v>
      </c>
      <c r="O13" s="17"/>
      <c r="P13" s="17"/>
      <c r="Q13" s="20">
        <v>186.9</v>
      </c>
      <c r="R13" s="20">
        <v>0</v>
      </c>
      <c r="S13" s="20">
        <v>10</v>
      </c>
      <c r="T13" s="20">
        <v>65.42</v>
      </c>
      <c r="U13" s="20">
        <v>262.32</v>
      </c>
      <c r="V13" s="20">
        <v>39.35</v>
      </c>
      <c r="W13" s="20">
        <v>301.67</v>
      </c>
    </row>
    <row r="14" spans="1:25" x14ac:dyDescent="0.25">
      <c r="A14">
        <v>253924</v>
      </c>
      <c r="B14" s="14">
        <v>44537</v>
      </c>
      <c r="C14">
        <v>3692785</v>
      </c>
      <c r="D14" s="17" t="s">
        <v>34</v>
      </c>
      <c r="E14" t="s">
        <v>40</v>
      </c>
      <c r="F14" s="14">
        <v>44532</v>
      </c>
      <c r="G14" s="14"/>
      <c r="H14" t="s">
        <v>30</v>
      </c>
      <c r="I14" t="s">
        <v>33</v>
      </c>
      <c r="J14" t="s">
        <v>32</v>
      </c>
      <c r="K14">
        <v>10</v>
      </c>
      <c r="L14">
        <v>1185</v>
      </c>
      <c r="M14">
        <v>1637</v>
      </c>
      <c r="N14">
        <v>1637</v>
      </c>
      <c r="O14" s="17"/>
      <c r="P14" s="17"/>
      <c r="Q14" s="20">
        <v>2144.4699999999998</v>
      </c>
      <c r="R14" s="20">
        <v>0</v>
      </c>
      <c r="S14" s="20">
        <v>10</v>
      </c>
      <c r="T14" s="20">
        <v>750.56</v>
      </c>
      <c r="U14" s="20">
        <v>2905.03</v>
      </c>
      <c r="V14" s="20">
        <v>435.75</v>
      </c>
      <c r="W14" s="20">
        <v>3340.78</v>
      </c>
    </row>
    <row r="15" spans="1:25" x14ac:dyDescent="0.25">
      <c r="A15">
        <v>253924</v>
      </c>
      <c r="B15" s="14">
        <v>44537</v>
      </c>
      <c r="C15">
        <v>3622771</v>
      </c>
      <c r="D15" t="s">
        <v>53</v>
      </c>
      <c r="E15" t="s">
        <v>34</v>
      </c>
      <c r="F15" s="14">
        <v>44525</v>
      </c>
      <c r="G15" s="14"/>
      <c r="H15" t="s">
        <v>39</v>
      </c>
      <c r="I15" t="s">
        <v>30</v>
      </c>
      <c r="J15" t="s">
        <v>32</v>
      </c>
      <c r="K15">
        <v>2</v>
      </c>
      <c r="L15">
        <v>710</v>
      </c>
      <c r="M15">
        <v>696</v>
      </c>
      <c r="N15">
        <v>710</v>
      </c>
      <c r="O15" s="17"/>
      <c r="P15" s="17"/>
      <c r="Q15" s="20">
        <v>1491</v>
      </c>
      <c r="R15" s="20">
        <v>0</v>
      </c>
      <c r="S15" s="20">
        <v>10</v>
      </c>
      <c r="T15" s="20">
        <v>489.05</v>
      </c>
      <c r="U15" s="20">
        <v>1990.05</v>
      </c>
      <c r="V15" s="20">
        <v>298.51</v>
      </c>
      <c r="W15" s="20">
        <v>2288.56</v>
      </c>
    </row>
    <row r="16" spans="1:25" x14ac:dyDescent="0.25">
      <c r="A16">
        <v>254290</v>
      </c>
      <c r="B16" s="14">
        <v>44540</v>
      </c>
      <c r="C16">
        <v>3718007</v>
      </c>
      <c r="D16" s="17" t="s">
        <v>34</v>
      </c>
      <c r="E16" t="s">
        <v>57</v>
      </c>
      <c r="F16" s="14">
        <v>44529</v>
      </c>
      <c r="G16" s="14"/>
      <c r="H16" t="s">
        <v>30</v>
      </c>
      <c r="I16" t="s">
        <v>41</v>
      </c>
      <c r="J16" t="s">
        <v>32</v>
      </c>
      <c r="K16">
        <v>1</v>
      </c>
      <c r="L16">
        <v>154</v>
      </c>
      <c r="M16">
        <v>300</v>
      </c>
      <c r="N16">
        <v>300</v>
      </c>
      <c r="O16" s="17"/>
      <c r="P16" s="17"/>
      <c r="Q16" s="20">
        <v>1157</v>
      </c>
      <c r="R16" s="20">
        <v>0</v>
      </c>
      <c r="S16" s="20">
        <v>10</v>
      </c>
      <c r="T16" s="20">
        <v>379.5</v>
      </c>
      <c r="U16" s="20">
        <v>1546.5</v>
      </c>
      <c r="V16" s="20">
        <v>231.98</v>
      </c>
      <c r="W16" s="20">
        <v>1778.48</v>
      </c>
    </row>
    <row r="17" spans="1:23" x14ac:dyDescent="0.25">
      <c r="A17">
        <v>254290</v>
      </c>
      <c r="B17" s="14">
        <v>44540</v>
      </c>
      <c r="C17">
        <v>3628074</v>
      </c>
      <c r="D17" s="17" t="s">
        <v>34</v>
      </c>
      <c r="E17" t="s">
        <v>55</v>
      </c>
      <c r="F17" s="14">
        <v>44529</v>
      </c>
      <c r="G17" s="14"/>
      <c r="H17" t="s">
        <v>30</v>
      </c>
      <c r="I17" t="s">
        <v>41</v>
      </c>
      <c r="J17" t="s">
        <v>32</v>
      </c>
      <c r="K17">
        <v>1</v>
      </c>
      <c r="L17">
        <v>86</v>
      </c>
      <c r="M17">
        <v>140</v>
      </c>
      <c r="N17">
        <v>140</v>
      </c>
      <c r="O17" s="17"/>
      <c r="P17" s="17"/>
      <c r="Q17" s="20">
        <v>581</v>
      </c>
      <c r="R17" s="20">
        <v>0</v>
      </c>
      <c r="S17" s="20">
        <v>10</v>
      </c>
      <c r="T17" s="20">
        <v>190.57</v>
      </c>
      <c r="U17" s="20">
        <v>781.57</v>
      </c>
      <c r="V17" s="20">
        <v>117.24</v>
      </c>
      <c r="W17" s="20">
        <v>898.81</v>
      </c>
    </row>
    <row r="18" spans="1:23" x14ac:dyDescent="0.25">
      <c r="A18">
        <v>254600</v>
      </c>
      <c r="B18" s="14">
        <v>44545</v>
      </c>
      <c r="C18">
        <v>3692791</v>
      </c>
      <c r="D18" s="17" t="s">
        <v>34</v>
      </c>
      <c r="E18" s="17" t="s">
        <v>52</v>
      </c>
      <c r="F18" s="14">
        <v>44537</v>
      </c>
      <c r="G18" s="14"/>
      <c r="H18" t="s">
        <v>30</v>
      </c>
      <c r="I18" t="s">
        <v>33</v>
      </c>
      <c r="J18" t="s">
        <v>32</v>
      </c>
      <c r="K18">
        <v>2</v>
      </c>
      <c r="L18">
        <v>380</v>
      </c>
      <c r="M18">
        <v>900</v>
      </c>
      <c r="N18">
        <v>900</v>
      </c>
      <c r="O18" s="17"/>
      <c r="P18" s="17"/>
      <c r="Q18" s="20">
        <v>1179</v>
      </c>
      <c r="R18" s="20">
        <v>0</v>
      </c>
      <c r="S18" s="20">
        <v>10</v>
      </c>
      <c r="T18" s="20">
        <v>412.65</v>
      </c>
      <c r="U18" s="20">
        <v>1601.65</v>
      </c>
      <c r="V18" s="20">
        <v>240.25</v>
      </c>
      <c r="W18" s="20">
        <v>1841.9</v>
      </c>
    </row>
    <row r="19" spans="1:23" x14ac:dyDescent="0.25">
      <c r="A19">
        <v>255176</v>
      </c>
      <c r="B19" s="14">
        <v>44552</v>
      </c>
      <c r="C19">
        <v>3692801</v>
      </c>
      <c r="D19" s="17" t="s">
        <v>34</v>
      </c>
      <c r="E19" s="17" t="s">
        <v>52</v>
      </c>
      <c r="F19" s="14">
        <v>44544</v>
      </c>
      <c r="G19" s="14"/>
      <c r="H19" t="s">
        <v>30</v>
      </c>
      <c r="I19" t="s">
        <v>33</v>
      </c>
      <c r="J19" t="s">
        <v>32</v>
      </c>
      <c r="K19">
        <v>16</v>
      </c>
      <c r="L19">
        <v>1456</v>
      </c>
      <c r="M19">
        <v>3500</v>
      </c>
      <c r="N19">
        <v>3500</v>
      </c>
      <c r="O19" s="17"/>
      <c r="P19" s="17"/>
      <c r="Q19" s="20">
        <v>4585</v>
      </c>
      <c r="R19" s="20">
        <v>0</v>
      </c>
      <c r="S19" s="20">
        <v>10</v>
      </c>
      <c r="T19" s="20">
        <v>1604.75</v>
      </c>
      <c r="U19" s="20">
        <v>6199.75</v>
      </c>
      <c r="V19" s="20">
        <v>929.96</v>
      </c>
      <c r="W19" s="20">
        <v>7129.71</v>
      </c>
    </row>
    <row r="20" spans="1:23" x14ac:dyDescent="0.25">
      <c r="A20">
        <v>254290</v>
      </c>
      <c r="B20" s="14">
        <v>44540</v>
      </c>
      <c r="C20">
        <v>3707389</v>
      </c>
      <c r="D20" s="17" t="s">
        <v>34</v>
      </c>
      <c r="E20" s="17" t="s">
        <v>52</v>
      </c>
      <c r="F20" s="14">
        <v>44533</v>
      </c>
      <c r="G20" s="14"/>
      <c r="H20" t="s">
        <v>30</v>
      </c>
      <c r="I20" t="s">
        <v>33</v>
      </c>
      <c r="J20" t="s">
        <v>32</v>
      </c>
      <c r="K20">
        <v>1</v>
      </c>
      <c r="L20">
        <v>162</v>
      </c>
      <c r="M20">
        <v>240</v>
      </c>
      <c r="N20">
        <v>240</v>
      </c>
      <c r="O20" s="17"/>
      <c r="P20" s="17"/>
      <c r="Q20" s="20">
        <v>314.39999999999998</v>
      </c>
      <c r="R20" s="20">
        <v>0</v>
      </c>
      <c r="S20" s="20">
        <v>10</v>
      </c>
      <c r="T20" s="20">
        <v>110.04</v>
      </c>
      <c r="U20" s="20">
        <v>434.44</v>
      </c>
      <c r="V20" s="20">
        <v>65.17</v>
      </c>
      <c r="W20" s="20">
        <v>499.61</v>
      </c>
    </row>
    <row r="21" spans="1:23" x14ac:dyDescent="0.25">
      <c r="A21">
        <v>254600</v>
      </c>
      <c r="B21" s="14">
        <v>44545</v>
      </c>
      <c r="C21">
        <v>3692794</v>
      </c>
      <c r="D21" s="17" t="s">
        <v>34</v>
      </c>
      <c r="E21" t="s">
        <v>40</v>
      </c>
      <c r="F21" s="14">
        <v>44539</v>
      </c>
      <c r="G21" s="14"/>
      <c r="H21" t="s">
        <v>30</v>
      </c>
      <c r="I21" t="s">
        <v>33</v>
      </c>
      <c r="J21" t="s">
        <v>32</v>
      </c>
      <c r="K21">
        <v>4</v>
      </c>
      <c r="L21">
        <v>318</v>
      </c>
      <c r="M21">
        <v>642</v>
      </c>
      <c r="N21">
        <v>642</v>
      </c>
      <c r="O21" s="17"/>
      <c r="P21" s="17"/>
      <c r="Q21" s="20">
        <v>841.02</v>
      </c>
      <c r="R21" s="20">
        <v>0</v>
      </c>
      <c r="S21" s="20">
        <v>10</v>
      </c>
      <c r="T21" s="20">
        <v>294.36</v>
      </c>
      <c r="U21" s="20">
        <v>1145.3800000000001</v>
      </c>
      <c r="V21" s="20">
        <v>171.81</v>
      </c>
      <c r="W21" s="20">
        <v>1317.19</v>
      </c>
    </row>
    <row r="22" spans="1:23" x14ac:dyDescent="0.25">
      <c r="A22">
        <v>255176</v>
      </c>
      <c r="B22" s="14">
        <v>44552</v>
      </c>
      <c r="C22">
        <v>3692795</v>
      </c>
      <c r="D22" s="17" t="s">
        <v>34</v>
      </c>
      <c r="E22" s="17" t="s">
        <v>35</v>
      </c>
      <c r="F22" s="14">
        <v>44539</v>
      </c>
      <c r="G22" s="14"/>
      <c r="H22" t="s">
        <v>30</v>
      </c>
      <c r="I22" t="s">
        <v>31</v>
      </c>
      <c r="J22" t="s">
        <v>32</v>
      </c>
      <c r="K22">
        <v>5</v>
      </c>
      <c r="L22">
        <v>415</v>
      </c>
      <c r="M22">
        <v>762</v>
      </c>
      <c r="N22">
        <v>762</v>
      </c>
      <c r="O22" s="17"/>
      <c r="P22" s="17"/>
      <c r="Q22" s="20">
        <v>1600.2</v>
      </c>
      <c r="R22" s="20">
        <v>0</v>
      </c>
      <c r="S22" s="20">
        <v>10</v>
      </c>
      <c r="T22" s="20">
        <v>560.07000000000005</v>
      </c>
      <c r="U22" s="20">
        <v>2170.27</v>
      </c>
      <c r="V22" s="20">
        <v>325.54000000000002</v>
      </c>
      <c r="W22" s="20">
        <v>2495.81</v>
      </c>
    </row>
    <row r="23" spans="1:23" x14ac:dyDescent="0.25">
      <c r="A23">
        <v>255413</v>
      </c>
      <c r="B23" s="14">
        <v>44552</v>
      </c>
      <c r="C23">
        <v>3692807</v>
      </c>
      <c r="D23" s="17" t="s">
        <v>34</v>
      </c>
      <c r="E23" s="17" t="s">
        <v>52</v>
      </c>
      <c r="F23" s="14">
        <v>44551</v>
      </c>
      <c r="G23" s="14"/>
      <c r="H23" t="s">
        <v>30</v>
      </c>
      <c r="I23" t="s">
        <v>33</v>
      </c>
      <c r="J23" t="s">
        <v>32</v>
      </c>
      <c r="K23">
        <v>1</v>
      </c>
      <c r="L23">
        <v>107</v>
      </c>
      <c r="M23">
        <v>130</v>
      </c>
      <c r="N23">
        <v>130</v>
      </c>
      <c r="O23" s="17"/>
      <c r="P23" s="17"/>
      <c r="Q23" s="20">
        <v>170.3</v>
      </c>
      <c r="R23" s="20">
        <v>0</v>
      </c>
      <c r="S23" s="20">
        <v>10</v>
      </c>
      <c r="T23" s="20">
        <v>59.61</v>
      </c>
      <c r="U23" s="20">
        <v>239.91</v>
      </c>
      <c r="V23" s="20">
        <v>35.99</v>
      </c>
      <c r="W23" s="20">
        <v>275.89999999999998</v>
      </c>
    </row>
    <row r="24" spans="1:23" x14ac:dyDescent="0.25">
      <c r="A24">
        <v>254290</v>
      </c>
      <c r="B24" s="14">
        <v>44540</v>
      </c>
      <c r="C24">
        <v>3721324</v>
      </c>
      <c r="D24" t="s">
        <v>36</v>
      </c>
      <c r="E24" s="17" t="s">
        <v>34</v>
      </c>
      <c r="F24" s="14">
        <v>44533</v>
      </c>
      <c r="G24" s="14"/>
      <c r="H24" t="s">
        <v>37</v>
      </c>
      <c r="I24" t="s">
        <v>30</v>
      </c>
      <c r="J24" t="s">
        <v>32</v>
      </c>
      <c r="K24">
        <v>2</v>
      </c>
      <c r="L24">
        <v>413</v>
      </c>
      <c r="M24">
        <v>697</v>
      </c>
      <c r="N24">
        <v>697</v>
      </c>
      <c r="O24" s="17"/>
      <c r="P24" s="17"/>
      <c r="Q24" s="20">
        <v>1610.07</v>
      </c>
      <c r="R24" s="20">
        <v>0</v>
      </c>
      <c r="S24" s="20">
        <v>10</v>
      </c>
      <c r="T24" s="20">
        <v>563.52</v>
      </c>
      <c r="U24" s="20">
        <v>2183.59</v>
      </c>
      <c r="V24" s="20">
        <v>327.54000000000002</v>
      </c>
      <c r="W24" s="20">
        <v>2511.13</v>
      </c>
    </row>
    <row r="25" spans="1:23" x14ac:dyDescent="0.25">
      <c r="A25">
        <v>254290</v>
      </c>
      <c r="B25" s="14">
        <v>44540</v>
      </c>
      <c r="C25">
        <v>3718009</v>
      </c>
      <c r="D25" s="17" t="s">
        <v>34</v>
      </c>
      <c r="E25" s="17" t="s">
        <v>52</v>
      </c>
      <c r="F25" s="14">
        <v>44530</v>
      </c>
      <c r="G25" s="14"/>
      <c r="H25" t="s">
        <v>30</v>
      </c>
      <c r="I25" t="s">
        <v>33</v>
      </c>
      <c r="J25" t="s">
        <v>32</v>
      </c>
      <c r="K25">
        <v>1</v>
      </c>
      <c r="L25">
        <v>124</v>
      </c>
      <c r="M25">
        <v>100</v>
      </c>
      <c r="N25">
        <v>124</v>
      </c>
      <c r="O25" s="17"/>
      <c r="P25" s="17"/>
      <c r="Q25" s="20">
        <v>165</v>
      </c>
      <c r="R25" s="20">
        <v>0</v>
      </c>
      <c r="S25" s="20">
        <v>10</v>
      </c>
      <c r="T25" s="20">
        <v>54.12</v>
      </c>
      <c r="U25" s="20">
        <v>229.12</v>
      </c>
      <c r="V25" s="20">
        <v>34.369999999999997</v>
      </c>
      <c r="W25" s="20">
        <v>263.49</v>
      </c>
    </row>
    <row r="26" spans="1:23" x14ac:dyDescent="0.25">
      <c r="A26">
        <v>253924</v>
      </c>
      <c r="B26" s="14">
        <v>44537</v>
      </c>
      <c r="C26">
        <v>3628070</v>
      </c>
      <c r="D26" s="17" t="s">
        <v>34</v>
      </c>
      <c r="E26" s="17" t="s">
        <v>35</v>
      </c>
      <c r="F26" s="14">
        <v>44525</v>
      </c>
      <c r="G26" s="14"/>
      <c r="H26" t="s">
        <v>30</v>
      </c>
      <c r="I26" t="s">
        <v>31</v>
      </c>
      <c r="J26" t="s">
        <v>32</v>
      </c>
      <c r="K26">
        <v>1</v>
      </c>
      <c r="L26">
        <v>191</v>
      </c>
      <c r="M26">
        <v>450</v>
      </c>
      <c r="N26">
        <v>450</v>
      </c>
      <c r="O26" s="17"/>
      <c r="P26" s="17"/>
      <c r="Q26" s="20">
        <v>945</v>
      </c>
      <c r="R26" s="20">
        <v>0</v>
      </c>
      <c r="S26" s="20">
        <v>10</v>
      </c>
      <c r="T26" s="20">
        <v>309.95999999999998</v>
      </c>
      <c r="U26" s="20">
        <v>1264.96</v>
      </c>
      <c r="V26" s="20">
        <v>189.74</v>
      </c>
      <c r="W26" s="20">
        <v>1454.7</v>
      </c>
    </row>
    <row r="27" spans="1:23" x14ac:dyDescent="0.25">
      <c r="A27">
        <v>255176</v>
      </c>
      <c r="B27" s="14">
        <v>44552</v>
      </c>
      <c r="C27">
        <v>3622875</v>
      </c>
      <c r="D27" s="17" t="s">
        <v>53</v>
      </c>
      <c r="E27" s="17" t="s">
        <v>34</v>
      </c>
      <c r="F27" s="14">
        <v>44543</v>
      </c>
      <c r="G27" s="14"/>
      <c r="H27" t="s">
        <v>39</v>
      </c>
      <c r="I27" t="s">
        <v>30</v>
      </c>
      <c r="J27" t="s">
        <v>32</v>
      </c>
      <c r="K27">
        <v>1</v>
      </c>
      <c r="L27">
        <v>50</v>
      </c>
      <c r="M27">
        <v>55</v>
      </c>
      <c r="N27">
        <v>55</v>
      </c>
      <c r="O27" s="17"/>
      <c r="P27" s="17"/>
      <c r="Q27" s="20">
        <v>165</v>
      </c>
      <c r="R27" s="20">
        <v>0</v>
      </c>
      <c r="S27" s="20">
        <v>10</v>
      </c>
      <c r="T27" s="20">
        <v>57.75</v>
      </c>
      <c r="U27" s="20">
        <v>232.75</v>
      </c>
      <c r="V27" s="20">
        <v>34.909999999999997</v>
      </c>
      <c r="W27" s="20">
        <v>267.66000000000003</v>
      </c>
    </row>
    <row r="28" spans="1:23" x14ac:dyDescent="0.25">
      <c r="A28">
        <v>255176</v>
      </c>
      <c r="B28" s="14">
        <v>44552</v>
      </c>
      <c r="C28">
        <v>3692804</v>
      </c>
      <c r="D28" s="17" t="s">
        <v>34</v>
      </c>
      <c r="E28" t="s">
        <v>40</v>
      </c>
      <c r="F28" s="14">
        <v>44547</v>
      </c>
      <c r="G28" s="14"/>
      <c r="H28" t="s">
        <v>30</v>
      </c>
      <c r="I28" t="s">
        <v>33</v>
      </c>
      <c r="J28" t="s">
        <v>32</v>
      </c>
      <c r="K28">
        <v>4</v>
      </c>
      <c r="L28">
        <v>416</v>
      </c>
      <c r="M28">
        <v>1488</v>
      </c>
      <c r="N28">
        <v>1488</v>
      </c>
      <c r="O28" s="17"/>
      <c r="P28" s="17"/>
      <c r="Q28" s="20">
        <v>1949.28</v>
      </c>
      <c r="R28" s="20">
        <v>0</v>
      </c>
      <c r="S28" s="20">
        <v>10</v>
      </c>
      <c r="T28" s="20">
        <v>682.25</v>
      </c>
      <c r="U28" s="20">
        <v>2641.53</v>
      </c>
      <c r="V28" s="20">
        <v>396.23</v>
      </c>
      <c r="W28" s="20">
        <v>3037.76</v>
      </c>
    </row>
    <row r="29" spans="1:23" x14ac:dyDescent="0.25">
      <c r="A29">
        <v>254290</v>
      </c>
      <c r="B29" s="14">
        <v>44540</v>
      </c>
      <c r="C29">
        <v>3692788</v>
      </c>
      <c r="D29" s="17" t="s">
        <v>34</v>
      </c>
      <c r="E29" s="17" t="s">
        <v>52</v>
      </c>
      <c r="F29" s="14">
        <v>44533</v>
      </c>
      <c r="G29" s="14"/>
      <c r="H29" t="s">
        <v>30</v>
      </c>
      <c r="I29" t="s">
        <v>33</v>
      </c>
      <c r="J29" t="s">
        <v>32</v>
      </c>
      <c r="K29">
        <v>5</v>
      </c>
      <c r="L29">
        <v>616</v>
      </c>
      <c r="M29">
        <v>913</v>
      </c>
      <c r="N29">
        <v>913</v>
      </c>
      <c r="O29" s="17"/>
      <c r="P29" s="17"/>
      <c r="Q29" s="20">
        <v>1196.03</v>
      </c>
      <c r="R29" s="20">
        <v>0</v>
      </c>
      <c r="S29" s="20">
        <v>10</v>
      </c>
      <c r="T29" s="20">
        <v>418.61</v>
      </c>
      <c r="U29" s="20">
        <v>1624.64</v>
      </c>
      <c r="V29" s="20">
        <v>243.7</v>
      </c>
      <c r="W29" s="20">
        <v>1868.34</v>
      </c>
    </row>
    <row r="30" spans="1:23" x14ac:dyDescent="0.25">
      <c r="A30">
        <v>254600</v>
      </c>
      <c r="B30" s="14">
        <v>44545</v>
      </c>
      <c r="C30">
        <v>3692792</v>
      </c>
      <c r="D30" s="17" t="s">
        <v>34</v>
      </c>
      <c r="E30" t="s">
        <v>40</v>
      </c>
      <c r="F30" s="14">
        <v>44538</v>
      </c>
      <c r="G30" s="14"/>
      <c r="H30" t="s">
        <v>30</v>
      </c>
      <c r="I30" t="s">
        <v>33</v>
      </c>
      <c r="J30" t="s">
        <v>32</v>
      </c>
      <c r="K30">
        <v>1</v>
      </c>
      <c r="L30">
        <v>549</v>
      </c>
      <c r="M30">
        <v>460</v>
      </c>
      <c r="N30">
        <v>549</v>
      </c>
      <c r="O30" s="17"/>
      <c r="P30" s="17"/>
      <c r="Q30" s="20">
        <v>719.19</v>
      </c>
      <c r="R30" s="20">
        <v>0</v>
      </c>
      <c r="S30" s="20">
        <v>10</v>
      </c>
      <c r="T30" s="20">
        <v>251.72</v>
      </c>
      <c r="U30" s="20">
        <v>980.91</v>
      </c>
      <c r="V30" s="20">
        <v>147.13999999999999</v>
      </c>
      <c r="W30" s="20">
        <v>1128.05</v>
      </c>
    </row>
    <row r="31" spans="1:23" x14ac:dyDescent="0.25">
      <c r="A31">
        <v>254290</v>
      </c>
      <c r="B31" s="14">
        <v>44540</v>
      </c>
      <c r="C31">
        <v>3721325</v>
      </c>
      <c r="D31" s="17" t="s">
        <v>36</v>
      </c>
      <c r="E31" s="17" t="s">
        <v>35</v>
      </c>
      <c r="F31" s="14">
        <v>44533</v>
      </c>
      <c r="G31" s="14"/>
      <c r="H31" t="s">
        <v>37</v>
      </c>
      <c r="I31" t="s">
        <v>31</v>
      </c>
      <c r="J31" t="s">
        <v>32</v>
      </c>
      <c r="K31">
        <v>1</v>
      </c>
      <c r="L31">
        <v>49</v>
      </c>
      <c r="M31">
        <v>48</v>
      </c>
      <c r="N31">
        <v>49</v>
      </c>
      <c r="O31" s="17"/>
      <c r="P31" s="17"/>
      <c r="Q31" s="20">
        <v>165</v>
      </c>
      <c r="R31" s="20">
        <v>0</v>
      </c>
      <c r="S31" s="20">
        <v>10</v>
      </c>
      <c r="T31" s="20">
        <v>57.75</v>
      </c>
      <c r="U31" s="20">
        <v>232.75</v>
      </c>
      <c r="V31" s="20">
        <v>34.909999999999997</v>
      </c>
      <c r="W31" s="20">
        <v>267.66000000000003</v>
      </c>
    </row>
    <row r="32" spans="1:23" x14ac:dyDescent="0.25">
      <c r="A32">
        <v>255176</v>
      </c>
      <c r="B32" s="14">
        <v>44552</v>
      </c>
      <c r="C32">
        <v>3692805</v>
      </c>
      <c r="D32" s="17" t="s">
        <v>34</v>
      </c>
      <c r="E32" s="17" t="s">
        <v>36</v>
      </c>
      <c r="F32" s="14">
        <v>44547</v>
      </c>
      <c r="G32" s="14"/>
      <c r="H32" t="s">
        <v>30</v>
      </c>
      <c r="I32" t="s">
        <v>37</v>
      </c>
      <c r="J32" t="s">
        <v>32</v>
      </c>
      <c r="K32">
        <v>1</v>
      </c>
      <c r="L32">
        <v>481</v>
      </c>
      <c r="M32">
        <v>200</v>
      </c>
      <c r="N32">
        <v>481</v>
      </c>
      <c r="O32" s="17"/>
      <c r="P32" s="17"/>
      <c r="Q32" s="20">
        <v>1111.1099999999999</v>
      </c>
      <c r="R32" s="20">
        <v>0</v>
      </c>
      <c r="S32" s="20">
        <v>10</v>
      </c>
      <c r="T32" s="20">
        <v>388.89</v>
      </c>
      <c r="U32" s="20">
        <v>1510</v>
      </c>
      <c r="V32" s="20">
        <v>226.5</v>
      </c>
      <c r="W32" s="20">
        <v>1736.5</v>
      </c>
    </row>
    <row r="33" spans="1:23" x14ac:dyDescent="0.25">
      <c r="A33">
        <v>254290</v>
      </c>
      <c r="B33" s="14">
        <v>44540</v>
      </c>
      <c r="C33">
        <v>3719225</v>
      </c>
      <c r="D33" t="s">
        <v>35</v>
      </c>
      <c r="E33" t="s">
        <v>52</v>
      </c>
      <c r="F33" s="14">
        <v>44532</v>
      </c>
      <c r="G33" s="14"/>
      <c r="H33" t="s">
        <v>31</v>
      </c>
      <c r="I33" t="s">
        <v>33</v>
      </c>
      <c r="J33" t="s">
        <v>32</v>
      </c>
      <c r="K33">
        <v>3</v>
      </c>
      <c r="L33">
        <v>644</v>
      </c>
      <c r="M33">
        <v>1050</v>
      </c>
      <c r="N33">
        <v>1050</v>
      </c>
      <c r="O33" s="17"/>
      <c r="P33" s="17"/>
      <c r="Q33" s="20">
        <v>2425.5</v>
      </c>
      <c r="R33" s="20">
        <v>0</v>
      </c>
      <c r="S33" s="20">
        <v>10</v>
      </c>
      <c r="T33" s="20">
        <v>848.93</v>
      </c>
      <c r="U33" s="20">
        <v>3284.43</v>
      </c>
      <c r="V33" s="20">
        <v>492.66</v>
      </c>
      <c r="W33" s="20">
        <v>3777.09</v>
      </c>
    </row>
    <row r="34" spans="1:23" x14ac:dyDescent="0.25">
      <c r="A34">
        <v>253924</v>
      </c>
      <c r="B34" s="14">
        <v>44537</v>
      </c>
      <c r="C34">
        <v>3718010</v>
      </c>
      <c r="D34" s="17" t="s">
        <v>34</v>
      </c>
      <c r="E34" s="17" t="s">
        <v>52</v>
      </c>
      <c r="F34" s="14">
        <v>44531</v>
      </c>
      <c r="G34" s="14"/>
      <c r="H34" t="s">
        <v>30</v>
      </c>
      <c r="I34" t="s">
        <v>33</v>
      </c>
      <c r="J34" t="s">
        <v>32</v>
      </c>
      <c r="K34">
        <v>3</v>
      </c>
      <c r="L34">
        <v>728</v>
      </c>
      <c r="M34">
        <v>450</v>
      </c>
      <c r="N34">
        <v>728</v>
      </c>
      <c r="O34" s="17"/>
      <c r="P34" s="17"/>
      <c r="Q34" s="20">
        <v>953.68</v>
      </c>
      <c r="R34" s="20">
        <v>0</v>
      </c>
      <c r="S34" s="20">
        <v>10</v>
      </c>
      <c r="T34" s="20">
        <v>333.79</v>
      </c>
      <c r="U34" s="20">
        <v>1297.47</v>
      </c>
      <c r="V34" s="20">
        <v>194.62</v>
      </c>
      <c r="W34" s="20">
        <v>1492.09</v>
      </c>
    </row>
    <row r="35" spans="1:23" x14ac:dyDescent="0.25">
      <c r="A35">
        <v>254890</v>
      </c>
      <c r="B35" s="14">
        <v>44547</v>
      </c>
      <c r="C35">
        <v>3692798</v>
      </c>
      <c r="D35" s="17" t="s">
        <v>34</v>
      </c>
      <c r="E35" s="17" t="s">
        <v>36</v>
      </c>
      <c r="F35" s="14">
        <v>44540</v>
      </c>
      <c r="G35" s="14"/>
      <c r="H35" t="s">
        <v>30</v>
      </c>
      <c r="I35" t="s">
        <v>37</v>
      </c>
      <c r="J35" t="s">
        <v>32</v>
      </c>
      <c r="K35">
        <v>1</v>
      </c>
      <c r="L35">
        <v>213</v>
      </c>
      <c r="M35">
        <v>140</v>
      </c>
      <c r="N35">
        <v>213</v>
      </c>
      <c r="O35" s="17"/>
      <c r="P35" s="17"/>
      <c r="Q35" s="20">
        <v>492.03</v>
      </c>
      <c r="R35" s="20">
        <v>0</v>
      </c>
      <c r="S35" s="20">
        <v>10</v>
      </c>
      <c r="T35" s="20">
        <v>172.21</v>
      </c>
      <c r="U35" s="20">
        <v>674.24</v>
      </c>
      <c r="V35" s="20">
        <v>101.14</v>
      </c>
      <c r="W35" s="20">
        <v>775.38</v>
      </c>
    </row>
    <row r="36" spans="1:23" x14ac:dyDescent="0.25">
      <c r="A36">
        <v>253924</v>
      </c>
      <c r="B36" s="14">
        <v>44537</v>
      </c>
      <c r="C36">
        <v>3718008</v>
      </c>
      <c r="D36" s="17" t="s">
        <v>34</v>
      </c>
      <c r="E36" s="17" t="s">
        <v>36</v>
      </c>
      <c r="F36" s="14">
        <v>44530</v>
      </c>
      <c r="G36" s="14"/>
      <c r="H36" t="s">
        <v>30</v>
      </c>
      <c r="I36" t="s">
        <v>37</v>
      </c>
      <c r="J36" t="s">
        <v>32</v>
      </c>
      <c r="K36">
        <v>2</v>
      </c>
      <c r="L36">
        <v>196</v>
      </c>
      <c r="M36">
        <v>486</v>
      </c>
      <c r="N36">
        <v>486</v>
      </c>
      <c r="O36" s="17"/>
      <c r="P36" s="17"/>
      <c r="Q36" s="20">
        <v>1122.6600000000001</v>
      </c>
      <c r="R36" s="20">
        <v>0</v>
      </c>
      <c r="S36" s="20">
        <v>10</v>
      </c>
      <c r="T36" s="20">
        <v>368.23</v>
      </c>
      <c r="U36" s="20">
        <v>1500.89</v>
      </c>
      <c r="V36" s="20">
        <v>225.13</v>
      </c>
      <c r="W36" s="20">
        <v>1726.02</v>
      </c>
    </row>
    <row r="37" spans="1:23" x14ac:dyDescent="0.25">
      <c r="A37">
        <v>255176</v>
      </c>
      <c r="B37" s="14">
        <v>44552</v>
      </c>
      <c r="C37">
        <v>3692796</v>
      </c>
      <c r="D37" s="17" t="s">
        <v>34</v>
      </c>
      <c r="E37" s="17" t="s">
        <v>52</v>
      </c>
      <c r="F37" s="14">
        <v>44540</v>
      </c>
      <c r="G37" s="14"/>
      <c r="H37" t="s">
        <v>30</v>
      </c>
      <c r="I37" t="s">
        <v>33</v>
      </c>
      <c r="J37" t="s">
        <v>32</v>
      </c>
      <c r="K37">
        <v>8</v>
      </c>
      <c r="L37">
        <v>1022</v>
      </c>
      <c r="M37">
        <v>960</v>
      </c>
      <c r="N37">
        <v>1022</v>
      </c>
      <c r="O37" s="17"/>
      <c r="P37" s="17"/>
      <c r="Q37" s="20">
        <v>1338.82</v>
      </c>
      <c r="R37" s="20">
        <v>0</v>
      </c>
      <c r="S37" s="20">
        <v>10</v>
      </c>
      <c r="T37" s="20">
        <v>468.59</v>
      </c>
      <c r="U37" s="20">
        <v>1817.41</v>
      </c>
      <c r="V37" s="20">
        <v>272.61</v>
      </c>
      <c r="W37" s="20">
        <v>2090.02</v>
      </c>
    </row>
    <row r="38" spans="1:23" x14ac:dyDescent="0.25">
      <c r="A38">
        <v>255176</v>
      </c>
      <c r="B38" s="14">
        <v>44552</v>
      </c>
      <c r="C38">
        <v>3692797</v>
      </c>
      <c r="D38" s="17" t="s">
        <v>34</v>
      </c>
      <c r="E38" s="17" t="s">
        <v>35</v>
      </c>
      <c r="F38" s="14">
        <v>44540</v>
      </c>
      <c r="G38" s="14"/>
      <c r="H38" t="s">
        <v>30</v>
      </c>
      <c r="I38" t="s">
        <v>31</v>
      </c>
      <c r="J38" t="s">
        <v>32</v>
      </c>
      <c r="K38">
        <v>5</v>
      </c>
      <c r="L38">
        <v>691</v>
      </c>
      <c r="M38">
        <v>1192</v>
      </c>
      <c r="N38">
        <v>1192</v>
      </c>
      <c r="O38" s="17"/>
      <c r="P38" s="17"/>
      <c r="Q38" s="20">
        <v>2503.1999999999998</v>
      </c>
      <c r="R38" s="20">
        <v>0</v>
      </c>
      <c r="S38" s="20">
        <v>10</v>
      </c>
      <c r="T38" s="20">
        <v>876.12</v>
      </c>
      <c r="U38" s="20">
        <v>3389.32</v>
      </c>
      <c r="V38" s="20">
        <v>508.4</v>
      </c>
      <c r="W38" s="20">
        <v>3897.72</v>
      </c>
    </row>
    <row r="39" spans="1:23" ht="15.75" thickBot="1" x14ac:dyDescent="0.3">
      <c r="K39" s="15">
        <f t="shared" ref="K39:W39" si="0">SUM(K2:K38)</f>
        <v>121</v>
      </c>
      <c r="L39" s="15">
        <f t="shared" si="0"/>
        <v>17146</v>
      </c>
      <c r="M39" s="15">
        <f t="shared" si="0"/>
        <v>27476</v>
      </c>
      <c r="N39" s="15">
        <f t="shared" si="0"/>
        <v>29199</v>
      </c>
      <c r="O39" s="15"/>
      <c r="P39" s="15"/>
      <c r="Q39" s="16">
        <f t="shared" si="0"/>
        <v>48054.080000000009</v>
      </c>
      <c r="R39" s="16">
        <f t="shared" si="0"/>
        <v>0</v>
      </c>
      <c r="S39" s="16">
        <f t="shared" si="0"/>
        <v>370</v>
      </c>
      <c r="T39" s="16">
        <f t="shared" si="0"/>
        <v>16650.68</v>
      </c>
      <c r="U39" s="16">
        <f t="shared" si="0"/>
        <v>65074.76</v>
      </c>
      <c r="V39" s="16">
        <f t="shared" si="0"/>
        <v>9761.23</v>
      </c>
      <c r="W39" s="16">
        <f t="shared" si="0"/>
        <v>74835.99000000002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selection sqref="A1:XFD1048576"/>
    </sheetView>
  </sheetViews>
  <sheetFormatPr defaultColWidth="10" defaultRowHeight="15" x14ac:dyDescent="0.25"/>
  <cols>
    <col min="1" max="1" width="7" style="17" bestFit="1" customWidth="1"/>
    <col min="2" max="2" width="10.7109375" style="17" bestFit="1" customWidth="1"/>
    <col min="3" max="3" width="10.28515625" bestFit="1" customWidth="1"/>
    <col min="4" max="4" width="22.7109375" bestFit="1" customWidth="1"/>
    <col min="5" max="5" width="22" bestFit="1" customWidth="1"/>
    <col min="6" max="6" width="10.7109375" bestFit="1" customWidth="1"/>
    <col min="7" max="7" width="8.5703125" style="17" bestFit="1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7" bestFit="1" customWidth="1"/>
    <col min="16" max="16" width="10.5703125" style="17" bestFit="1" customWidth="1"/>
    <col min="17" max="17" width="13.5703125" style="20" bestFit="1" customWidth="1"/>
    <col min="18" max="19" width="10.42578125" style="20" bestFit="1" customWidth="1"/>
    <col min="20" max="20" width="11" style="20" bestFit="1" customWidth="1"/>
    <col min="21" max="22" width="7.5703125" style="20" bestFit="1" customWidth="1"/>
    <col min="23" max="23" width="8.5703125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21" t="s">
        <v>28</v>
      </c>
      <c r="B1" s="21" t="s">
        <v>29</v>
      </c>
      <c r="C1" s="21" t="s">
        <v>10</v>
      </c>
      <c r="D1" s="21" t="s">
        <v>11</v>
      </c>
      <c r="E1" s="21" t="s">
        <v>12</v>
      </c>
      <c r="F1" s="21" t="s">
        <v>13</v>
      </c>
      <c r="G1" s="21" t="s">
        <v>47</v>
      </c>
      <c r="H1" s="21" t="s">
        <v>14</v>
      </c>
      <c r="I1" s="21" t="s">
        <v>15</v>
      </c>
      <c r="J1" s="21" t="s">
        <v>16</v>
      </c>
      <c r="K1" s="21" t="s">
        <v>17</v>
      </c>
      <c r="L1" s="21" t="s">
        <v>18</v>
      </c>
      <c r="M1" s="21" t="s">
        <v>19</v>
      </c>
      <c r="N1" s="21" t="s">
        <v>20</v>
      </c>
      <c r="O1" s="21" t="s">
        <v>48</v>
      </c>
      <c r="P1" s="21" t="s">
        <v>49</v>
      </c>
      <c r="Q1" s="24" t="s">
        <v>21</v>
      </c>
      <c r="R1" s="24" t="s">
        <v>22</v>
      </c>
      <c r="S1" s="24" t="s">
        <v>23</v>
      </c>
      <c r="T1" s="24" t="s">
        <v>24</v>
      </c>
      <c r="U1" s="24" t="s">
        <v>25</v>
      </c>
      <c r="V1" s="24" t="s">
        <v>26</v>
      </c>
      <c r="W1" s="24" t="s">
        <v>27</v>
      </c>
      <c r="X1" s="22" t="s">
        <v>50</v>
      </c>
      <c r="Y1" s="22" t="s">
        <v>51</v>
      </c>
    </row>
    <row r="2" spans="1:25" x14ac:dyDescent="0.25">
      <c r="A2">
        <v>253925</v>
      </c>
      <c r="B2" s="14">
        <v>44537</v>
      </c>
      <c r="C2">
        <v>3698500</v>
      </c>
      <c r="D2" t="s">
        <v>58</v>
      </c>
      <c r="E2" t="s">
        <v>59</v>
      </c>
      <c r="F2" s="14">
        <v>44530</v>
      </c>
      <c r="G2" s="19"/>
      <c r="H2" t="s">
        <v>33</v>
      </c>
      <c r="I2" t="s">
        <v>30</v>
      </c>
      <c r="J2" t="s">
        <v>32</v>
      </c>
      <c r="K2">
        <v>2</v>
      </c>
      <c r="L2">
        <v>444</v>
      </c>
      <c r="M2">
        <v>900</v>
      </c>
      <c r="N2">
        <v>900</v>
      </c>
      <c r="Q2" s="20">
        <v>1125</v>
      </c>
      <c r="R2" s="24">
        <v>0</v>
      </c>
      <c r="S2" s="20">
        <v>10</v>
      </c>
      <c r="T2" s="20">
        <v>369</v>
      </c>
      <c r="U2" s="20">
        <v>1504</v>
      </c>
      <c r="V2" s="20">
        <v>225.6</v>
      </c>
      <c r="W2" s="20">
        <v>1729.6</v>
      </c>
    </row>
    <row r="3" spans="1:25" x14ac:dyDescent="0.25">
      <c r="A3">
        <v>255414</v>
      </c>
      <c r="B3" s="14">
        <v>44552</v>
      </c>
      <c r="C3">
        <v>3684120</v>
      </c>
      <c r="D3" t="s">
        <v>60</v>
      </c>
      <c r="E3" t="s">
        <v>59</v>
      </c>
      <c r="F3" s="14">
        <v>44538</v>
      </c>
      <c r="G3" s="19"/>
      <c r="H3" t="s">
        <v>33</v>
      </c>
      <c r="I3" t="s">
        <v>30</v>
      </c>
      <c r="J3" t="s">
        <v>32</v>
      </c>
      <c r="K3">
        <v>9</v>
      </c>
      <c r="L3">
        <v>1546</v>
      </c>
      <c r="M3">
        <v>4400</v>
      </c>
      <c r="N3">
        <v>4400</v>
      </c>
      <c r="Q3" s="20">
        <v>5500</v>
      </c>
      <c r="R3" s="24">
        <v>0</v>
      </c>
      <c r="S3" s="20">
        <v>10</v>
      </c>
      <c r="T3" s="20">
        <v>1925</v>
      </c>
      <c r="U3" s="20">
        <v>7435</v>
      </c>
      <c r="V3" s="20">
        <v>1115.25</v>
      </c>
      <c r="W3" s="20">
        <v>8550.25</v>
      </c>
    </row>
    <row r="4" spans="1:25" ht="15.75" thickBot="1" x14ac:dyDescent="0.3">
      <c r="K4" s="15">
        <f t="shared" ref="K4:V4" si="0">SUM(K2:K3)</f>
        <v>11</v>
      </c>
      <c r="L4" s="15">
        <f t="shared" si="0"/>
        <v>1990</v>
      </c>
      <c r="M4" s="15">
        <f t="shared" si="0"/>
        <v>5300</v>
      </c>
      <c r="N4" s="15">
        <f t="shared" si="0"/>
        <v>5300</v>
      </c>
      <c r="O4" s="15"/>
      <c r="P4" s="15"/>
      <c r="Q4" s="16">
        <f t="shared" si="0"/>
        <v>6625</v>
      </c>
      <c r="R4" s="16">
        <f t="shared" si="0"/>
        <v>0</v>
      </c>
      <c r="S4" s="16">
        <f t="shared" si="0"/>
        <v>20</v>
      </c>
      <c r="T4" s="16">
        <f t="shared" si="0"/>
        <v>2294</v>
      </c>
      <c r="U4" s="16">
        <f t="shared" si="0"/>
        <v>8939</v>
      </c>
      <c r="V4" s="16">
        <f t="shared" si="0"/>
        <v>1340.85</v>
      </c>
      <c r="W4" s="16">
        <f>SUM(W2:W3)</f>
        <v>10279.85</v>
      </c>
    </row>
    <row r="5" spans="1:25" x14ac:dyDescent="0.25">
      <c r="R5" s="24"/>
      <c r="W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E3" sqref="E3"/>
    </sheetView>
  </sheetViews>
  <sheetFormatPr defaultColWidth="9.42578125" defaultRowHeight="15" x14ac:dyDescent="0.25"/>
  <cols>
    <col min="1" max="1" width="7" style="21" bestFit="1" customWidth="1"/>
    <col min="2" max="2" width="10.7109375" style="21" bestFit="1" customWidth="1"/>
    <col min="3" max="3" width="10.28515625" bestFit="1" customWidth="1"/>
    <col min="4" max="4" width="15" bestFit="1" customWidth="1"/>
    <col min="5" max="5" width="16" bestFit="1" customWidth="1"/>
    <col min="6" max="6" width="10.7109375" bestFit="1" customWidth="1"/>
    <col min="7" max="7" width="10.7109375" style="21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7109375" style="21" customWidth="1"/>
    <col min="17" max="17" width="13.5703125" style="28" bestFit="1" customWidth="1"/>
    <col min="18" max="18" width="13.5703125" style="28" customWidth="1"/>
    <col min="19" max="19" width="10.42578125" style="28" bestFit="1" customWidth="1"/>
    <col min="20" max="20" width="11" style="28" bestFit="1" customWidth="1"/>
    <col min="21" max="23" width="8" style="28" bestFit="1" customWidth="1"/>
    <col min="24" max="24" width="7" bestFit="1" customWidth="1"/>
    <col min="25" max="25" width="10.7109375" bestFit="1" customWidth="1"/>
  </cols>
  <sheetData>
    <row r="1" spans="1:25" s="21" customFormat="1" x14ac:dyDescent="0.25">
      <c r="A1" s="25" t="s">
        <v>28</v>
      </c>
      <c r="B1" s="25" t="s">
        <v>29</v>
      </c>
      <c r="C1" s="25" t="s">
        <v>10</v>
      </c>
      <c r="D1" s="25" t="s">
        <v>11</v>
      </c>
      <c r="E1" s="25" t="s">
        <v>12</v>
      </c>
      <c r="F1" s="25" t="s">
        <v>13</v>
      </c>
      <c r="G1" s="25" t="s">
        <v>47</v>
      </c>
      <c r="H1" s="25" t="s">
        <v>14</v>
      </c>
      <c r="I1" s="25" t="s">
        <v>15</v>
      </c>
      <c r="J1" s="25" t="s">
        <v>16</v>
      </c>
      <c r="K1" s="25" t="s">
        <v>17</v>
      </c>
      <c r="L1" s="25" t="s">
        <v>18</v>
      </c>
      <c r="M1" s="25" t="s">
        <v>19</v>
      </c>
      <c r="N1" s="25" t="s">
        <v>20</v>
      </c>
      <c r="O1" s="25" t="s">
        <v>48</v>
      </c>
      <c r="P1" s="25" t="s">
        <v>49</v>
      </c>
      <c r="Q1" s="28" t="s">
        <v>21</v>
      </c>
      <c r="R1" s="28" t="s">
        <v>22</v>
      </c>
      <c r="S1" s="28" t="s">
        <v>23</v>
      </c>
      <c r="T1" s="28" t="s">
        <v>24</v>
      </c>
      <c r="U1" s="28" t="s">
        <v>25</v>
      </c>
      <c r="V1" s="28" t="s">
        <v>26</v>
      </c>
      <c r="W1" s="28" t="s">
        <v>27</v>
      </c>
      <c r="X1" s="26" t="s">
        <v>50</v>
      </c>
      <c r="Y1" s="26" t="s">
        <v>51</v>
      </c>
    </row>
    <row r="2" spans="1:25" x14ac:dyDescent="0.25">
      <c r="A2">
        <v>255415</v>
      </c>
      <c r="B2" s="14">
        <v>44552</v>
      </c>
      <c r="C2">
        <v>3645112</v>
      </c>
      <c r="D2" t="s">
        <v>61</v>
      </c>
      <c r="E2" t="s">
        <v>42</v>
      </c>
      <c r="F2" s="14">
        <v>44550</v>
      </c>
      <c r="G2" s="23"/>
      <c r="H2" t="s">
        <v>31</v>
      </c>
      <c r="I2" t="s">
        <v>30</v>
      </c>
      <c r="J2" t="s">
        <v>32</v>
      </c>
      <c r="K2">
        <v>21</v>
      </c>
      <c r="L2">
        <v>420</v>
      </c>
      <c r="M2">
        <v>721</v>
      </c>
      <c r="N2">
        <v>721</v>
      </c>
      <c r="Q2" s="28">
        <v>1514.1</v>
      </c>
      <c r="S2" s="28">
        <v>10</v>
      </c>
      <c r="T2" s="28">
        <v>529.94000000000005</v>
      </c>
      <c r="U2" s="28">
        <v>2054.04</v>
      </c>
      <c r="V2" s="28">
        <v>308.11</v>
      </c>
      <c r="W2" s="28">
        <v>2362.15</v>
      </c>
    </row>
    <row r="3" spans="1:25" x14ac:dyDescent="0.25">
      <c r="A3">
        <v>255177</v>
      </c>
      <c r="B3" s="14">
        <v>44552</v>
      </c>
      <c r="C3">
        <v>3645111</v>
      </c>
      <c r="D3" s="25" t="s">
        <v>61</v>
      </c>
      <c r="E3" t="s">
        <v>42</v>
      </c>
      <c r="F3" s="14">
        <v>44545</v>
      </c>
      <c r="G3" s="23"/>
      <c r="H3" t="s">
        <v>31</v>
      </c>
      <c r="I3" t="s">
        <v>30</v>
      </c>
      <c r="J3" t="s">
        <v>32</v>
      </c>
      <c r="K3">
        <v>23</v>
      </c>
      <c r="L3">
        <v>466</v>
      </c>
      <c r="M3">
        <v>736</v>
      </c>
      <c r="N3">
        <v>736</v>
      </c>
      <c r="Q3" s="28">
        <v>1545.6</v>
      </c>
      <c r="S3" s="28">
        <v>10</v>
      </c>
      <c r="T3" s="28">
        <v>540.96</v>
      </c>
      <c r="U3" s="28">
        <v>2096.56</v>
      </c>
      <c r="V3" s="28">
        <v>314.48</v>
      </c>
      <c r="W3" s="28">
        <v>2411.04</v>
      </c>
    </row>
    <row r="4" spans="1:25" x14ac:dyDescent="0.25">
      <c r="A4">
        <v>254601</v>
      </c>
      <c r="B4" s="14">
        <v>44545</v>
      </c>
      <c r="C4">
        <v>3645139</v>
      </c>
      <c r="D4" s="25" t="s">
        <v>61</v>
      </c>
      <c r="E4" t="s">
        <v>42</v>
      </c>
      <c r="F4" s="14">
        <v>44538</v>
      </c>
      <c r="G4" s="23"/>
      <c r="H4" t="s">
        <v>31</v>
      </c>
      <c r="I4" t="s">
        <v>30</v>
      </c>
      <c r="J4" t="s">
        <v>32</v>
      </c>
      <c r="K4">
        <v>19</v>
      </c>
      <c r="L4">
        <v>365</v>
      </c>
      <c r="M4">
        <v>606</v>
      </c>
      <c r="N4">
        <v>606</v>
      </c>
      <c r="Q4" s="28">
        <v>1272.5999999999999</v>
      </c>
      <c r="S4" s="28">
        <v>10</v>
      </c>
      <c r="T4" s="28">
        <v>445.41</v>
      </c>
      <c r="U4" s="28">
        <v>1728.01</v>
      </c>
      <c r="V4" s="28">
        <v>259.2</v>
      </c>
      <c r="W4" s="28">
        <v>1987.21</v>
      </c>
    </row>
    <row r="5" spans="1:25" x14ac:dyDescent="0.25">
      <c r="A5">
        <v>254291</v>
      </c>
      <c r="B5" s="14">
        <v>44540</v>
      </c>
      <c r="C5">
        <v>3597368</v>
      </c>
      <c r="D5" s="25" t="s">
        <v>61</v>
      </c>
      <c r="E5" t="s">
        <v>42</v>
      </c>
      <c r="F5" s="14">
        <v>44533</v>
      </c>
      <c r="G5" s="23"/>
      <c r="H5" t="s">
        <v>31</v>
      </c>
      <c r="I5" t="s">
        <v>30</v>
      </c>
      <c r="J5" t="s">
        <v>32</v>
      </c>
      <c r="K5">
        <v>21</v>
      </c>
      <c r="L5">
        <v>425</v>
      </c>
      <c r="M5">
        <v>460</v>
      </c>
      <c r="N5">
        <v>460</v>
      </c>
      <c r="Q5" s="28">
        <v>966</v>
      </c>
      <c r="S5" s="28">
        <v>10</v>
      </c>
      <c r="T5" s="28">
        <v>338.1</v>
      </c>
      <c r="U5" s="28">
        <v>1314.1</v>
      </c>
      <c r="V5" s="28">
        <v>197.12</v>
      </c>
      <c r="W5" s="28">
        <v>1511.22</v>
      </c>
    </row>
    <row r="6" spans="1:25" ht="15.75" thickBot="1" x14ac:dyDescent="0.3">
      <c r="A6"/>
      <c r="B6"/>
      <c r="K6" s="15">
        <f t="shared" ref="K6:V6" si="0">SUM(K2:K5)</f>
        <v>84</v>
      </c>
      <c r="L6" s="15">
        <f t="shared" si="0"/>
        <v>1676</v>
      </c>
      <c r="M6" s="15">
        <f t="shared" si="0"/>
        <v>2523</v>
      </c>
      <c r="N6" s="15">
        <f t="shared" si="0"/>
        <v>2523</v>
      </c>
      <c r="O6" s="15"/>
      <c r="P6" s="15"/>
      <c r="Q6" s="16">
        <f t="shared" si="0"/>
        <v>5298.2999999999993</v>
      </c>
      <c r="R6" s="16"/>
      <c r="S6" s="16">
        <f t="shared" si="0"/>
        <v>40</v>
      </c>
      <c r="T6" s="16">
        <f t="shared" si="0"/>
        <v>1854.4100000000003</v>
      </c>
      <c r="U6" s="16">
        <f t="shared" si="0"/>
        <v>7192.7100000000009</v>
      </c>
      <c r="V6" s="16">
        <f t="shared" si="0"/>
        <v>1078.9099999999999</v>
      </c>
      <c r="W6" s="16">
        <f>SUM(W2:W5)</f>
        <v>8271.6200000000008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E3" sqref="E3"/>
    </sheetView>
  </sheetViews>
  <sheetFormatPr defaultColWidth="9.28515625" defaultRowHeight="15" x14ac:dyDescent="0.25"/>
  <cols>
    <col min="1" max="1" width="7" style="25" bestFit="1" customWidth="1"/>
    <col min="2" max="2" width="10.7109375" style="25" bestFit="1" customWidth="1"/>
    <col min="3" max="3" width="10.28515625" bestFit="1" customWidth="1"/>
    <col min="4" max="4" width="14.85546875" bestFit="1" customWidth="1"/>
    <col min="5" max="5" width="29.140625" bestFit="1" customWidth="1"/>
    <col min="6" max="6" width="10.7109375" bestFit="1" customWidth="1"/>
    <col min="7" max="7" width="8.5703125" style="25" bestFit="1" customWidth="1"/>
    <col min="8" max="8" width="15.5703125" bestFit="1" customWidth="1"/>
    <col min="9" max="9" width="15.42578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25" bestFit="1" customWidth="1"/>
    <col min="16" max="16" width="10.5703125" style="25" bestFit="1" customWidth="1"/>
    <col min="17" max="17" width="13.5703125" style="31" bestFit="1" customWidth="1"/>
    <col min="18" max="19" width="10.42578125" style="31" bestFit="1" customWidth="1"/>
    <col min="20" max="20" width="11" style="31" bestFit="1" customWidth="1"/>
    <col min="21" max="21" width="8.5703125" style="31" bestFit="1" customWidth="1"/>
    <col min="22" max="22" width="7.5703125" style="31" bestFit="1" customWidth="1"/>
    <col min="23" max="23" width="8.5703125" style="31" bestFit="1" customWidth="1"/>
    <col min="24" max="24" width="8.7109375" bestFit="1" customWidth="1"/>
    <col min="25" max="25" width="8.85546875" bestFit="1" customWidth="1"/>
  </cols>
  <sheetData>
    <row r="1" spans="1:25" s="25" customFormat="1" x14ac:dyDescent="0.25">
      <c r="A1" s="29" t="s">
        <v>28</v>
      </c>
      <c r="B1" s="29" t="s">
        <v>29</v>
      </c>
      <c r="C1" s="29" t="s">
        <v>10</v>
      </c>
      <c r="D1" s="29" t="s">
        <v>11</v>
      </c>
      <c r="E1" s="29" t="s">
        <v>12</v>
      </c>
      <c r="F1" s="29" t="s">
        <v>13</v>
      </c>
      <c r="G1" s="29" t="s">
        <v>47</v>
      </c>
      <c r="H1" s="29" t="s">
        <v>14</v>
      </c>
      <c r="I1" s="29" t="s">
        <v>15</v>
      </c>
      <c r="J1" s="29" t="s">
        <v>16</v>
      </c>
      <c r="K1" s="29" t="s">
        <v>17</v>
      </c>
      <c r="L1" s="29" t="s">
        <v>18</v>
      </c>
      <c r="M1" s="29" t="s">
        <v>19</v>
      </c>
      <c r="N1" s="29" t="s">
        <v>20</v>
      </c>
      <c r="O1" s="29" t="s">
        <v>48</v>
      </c>
      <c r="P1" s="29" t="s">
        <v>49</v>
      </c>
      <c r="Q1" s="31" t="s">
        <v>21</v>
      </c>
      <c r="R1" s="31" t="s">
        <v>22</v>
      </c>
      <c r="S1" s="31" t="s">
        <v>23</v>
      </c>
      <c r="T1" s="31" t="s">
        <v>24</v>
      </c>
      <c r="U1" s="31" t="s">
        <v>25</v>
      </c>
      <c r="V1" s="31" t="s">
        <v>26</v>
      </c>
      <c r="W1" s="31" t="s">
        <v>27</v>
      </c>
      <c r="X1" s="30" t="s">
        <v>50</v>
      </c>
      <c r="Y1" s="30" t="s">
        <v>51</v>
      </c>
    </row>
    <row r="2" spans="1:25" x14ac:dyDescent="0.25">
      <c r="A2">
        <v>254292</v>
      </c>
      <c r="B2" s="14">
        <v>44540</v>
      </c>
      <c r="C2">
        <v>3605982</v>
      </c>
      <c r="D2" t="s">
        <v>42</v>
      </c>
      <c r="E2" t="s">
        <v>43</v>
      </c>
      <c r="F2" s="14">
        <v>44537</v>
      </c>
      <c r="G2" s="27"/>
      <c r="H2" t="s">
        <v>30</v>
      </c>
      <c r="I2" t="s">
        <v>33</v>
      </c>
      <c r="J2" t="s">
        <v>32</v>
      </c>
      <c r="K2">
        <v>1</v>
      </c>
      <c r="L2">
        <v>336</v>
      </c>
      <c r="M2">
        <v>380</v>
      </c>
      <c r="N2">
        <v>380</v>
      </c>
      <c r="Q2" s="31">
        <v>497.8</v>
      </c>
      <c r="R2" s="31">
        <v>0</v>
      </c>
      <c r="S2" s="31">
        <v>10</v>
      </c>
      <c r="T2" s="31">
        <v>174.23</v>
      </c>
      <c r="U2" s="31">
        <v>682.03</v>
      </c>
      <c r="V2" s="31">
        <v>102.3</v>
      </c>
      <c r="W2" s="31">
        <v>784.33</v>
      </c>
    </row>
    <row r="3" spans="1:25" x14ac:dyDescent="0.25">
      <c r="A3">
        <v>255416</v>
      </c>
      <c r="B3" s="14">
        <v>44552</v>
      </c>
      <c r="C3">
        <v>3642809</v>
      </c>
      <c r="D3" t="s">
        <v>61</v>
      </c>
      <c r="E3" s="29" t="s">
        <v>43</v>
      </c>
      <c r="F3" s="14">
        <v>44550</v>
      </c>
      <c r="G3" s="27"/>
      <c r="H3" t="s">
        <v>31</v>
      </c>
      <c r="I3" t="s">
        <v>33</v>
      </c>
      <c r="J3" t="s">
        <v>32</v>
      </c>
      <c r="K3">
        <v>3</v>
      </c>
      <c r="L3">
        <v>61</v>
      </c>
      <c r="M3">
        <v>112</v>
      </c>
      <c r="N3">
        <v>112</v>
      </c>
      <c r="Q3" s="31">
        <v>258.72000000000003</v>
      </c>
      <c r="R3" s="31">
        <v>0</v>
      </c>
      <c r="S3" s="31">
        <v>10</v>
      </c>
      <c r="T3" s="31">
        <v>90.55</v>
      </c>
      <c r="U3" s="31">
        <v>359.27</v>
      </c>
      <c r="V3" s="31">
        <v>53.89</v>
      </c>
      <c r="W3" s="31">
        <v>413.16</v>
      </c>
    </row>
    <row r="4" spans="1:25" x14ac:dyDescent="0.25">
      <c r="A4">
        <v>254292</v>
      </c>
      <c r="B4" s="14">
        <v>44540</v>
      </c>
      <c r="C4">
        <v>3605901</v>
      </c>
      <c r="D4" s="29" t="s">
        <v>42</v>
      </c>
      <c r="E4" t="s">
        <v>61</v>
      </c>
      <c r="F4" s="14">
        <v>44537</v>
      </c>
      <c r="G4" s="27"/>
      <c r="H4" t="s">
        <v>30</v>
      </c>
      <c r="I4" t="s">
        <v>31</v>
      </c>
      <c r="J4" t="s">
        <v>32</v>
      </c>
      <c r="K4">
        <v>3</v>
      </c>
      <c r="L4">
        <v>894</v>
      </c>
      <c r="M4">
        <v>1359</v>
      </c>
      <c r="N4">
        <v>1359</v>
      </c>
      <c r="Q4" s="31">
        <v>2853.9</v>
      </c>
      <c r="R4" s="31">
        <v>0</v>
      </c>
      <c r="S4" s="31">
        <v>10</v>
      </c>
      <c r="T4" s="31">
        <v>998.87</v>
      </c>
      <c r="U4" s="31">
        <v>3862.77</v>
      </c>
      <c r="V4" s="31">
        <v>579.41999999999996</v>
      </c>
      <c r="W4" s="31">
        <v>4442.1899999999996</v>
      </c>
    </row>
    <row r="5" spans="1:25" x14ac:dyDescent="0.25">
      <c r="A5">
        <v>255416</v>
      </c>
      <c r="B5" s="14">
        <v>44552</v>
      </c>
      <c r="C5">
        <v>3645113</v>
      </c>
      <c r="D5" s="29" t="s">
        <v>61</v>
      </c>
      <c r="E5" t="s">
        <v>44</v>
      </c>
      <c r="F5" s="14">
        <v>44551</v>
      </c>
      <c r="G5" s="27"/>
      <c r="H5" t="s">
        <v>31</v>
      </c>
      <c r="I5" t="s">
        <v>37</v>
      </c>
      <c r="J5" t="s">
        <v>32</v>
      </c>
      <c r="K5">
        <v>6</v>
      </c>
      <c r="L5">
        <v>122</v>
      </c>
      <c r="M5">
        <v>120</v>
      </c>
      <c r="N5">
        <v>122</v>
      </c>
      <c r="Q5" s="31">
        <v>250.1</v>
      </c>
      <c r="R5" s="31">
        <v>0</v>
      </c>
      <c r="S5" s="31">
        <v>10</v>
      </c>
      <c r="T5" s="31">
        <v>87.54</v>
      </c>
      <c r="U5" s="31">
        <v>347.64</v>
      </c>
      <c r="V5" s="31">
        <v>52.15</v>
      </c>
      <c r="W5" s="31">
        <v>399.79</v>
      </c>
    </row>
    <row r="6" spans="1:25" x14ac:dyDescent="0.25">
      <c r="A6">
        <v>255178</v>
      </c>
      <c r="B6" s="14">
        <v>44552</v>
      </c>
      <c r="C6">
        <v>3605917</v>
      </c>
      <c r="D6" s="29" t="s">
        <v>42</v>
      </c>
      <c r="E6" s="29" t="s">
        <v>43</v>
      </c>
      <c r="F6" s="14">
        <v>44545</v>
      </c>
      <c r="G6" s="27"/>
      <c r="H6" t="s">
        <v>30</v>
      </c>
      <c r="I6" t="s">
        <v>33</v>
      </c>
      <c r="J6" t="s">
        <v>32</v>
      </c>
      <c r="K6">
        <v>3</v>
      </c>
      <c r="L6">
        <v>27</v>
      </c>
      <c r="M6">
        <v>35</v>
      </c>
      <c r="N6">
        <v>35</v>
      </c>
      <c r="Q6" s="31">
        <v>165</v>
      </c>
      <c r="R6" s="31">
        <v>0</v>
      </c>
      <c r="S6" s="31">
        <v>10</v>
      </c>
      <c r="T6" s="31">
        <v>57.75</v>
      </c>
      <c r="U6" s="31">
        <v>232.75</v>
      </c>
      <c r="V6" s="31">
        <v>34.909999999999997</v>
      </c>
      <c r="W6" s="31">
        <v>267.66000000000003</v>
      </c>
    </row>
    <row r="7" spans="1:25" x14ac:dyDescent="0.25">
      <c r="A7">
        <v>255178</v>
      </c>
      <c r="B7" s="14">
        <v>44552</v>
      </c>
      <c r="C7">
        <v>3605916</v>
      </c>
      <c r="D7" s="29" t="s">
        <v>42</v>
      </c>
      <c r="E7" s="29" t="s">
        <v>61</v>
      </c>
      <c r="F7" s="14">
        <v>44545</v>
      </c>
      <c r="G7" s="27"/>
      <c r="H7" t="s">
        <v>30</v>
      </c>
      <c r="I7" t="s">
        <v>31</v>
      </c>
      <c r="J7" t="s">
        <v>32</v>
      </c>
      <c r="K7">
        <v>46</v>
      </c>
      <c r="L7">
        <v>756</v>
      </c>
      <c r="M7">
        <v>657</v>
      </c>
      <c r="N7">
        <v>756</v>
      </c>
      <c r="Q7" s="31">
        <v>1587.6</v>
      </c>
      <c r="R7" s="31">
        <v>0</v>
      </c>
      <c r="S7" s="31">
        <v>10</v>
      </c>
      <c r="T7" s="31">
        <v>555.66</v>
      </c>
      <c r="U7" s="31">
        <v>2153.2600000000002</v>
      </c>
      <c r="V7" s="31">
        <v>322.99</v>
      </c>
      <c r="W7" s="31">
        <v>2476.25</v>
      </c>
    </row>
    <row r="8" spans="1:25" x14ac:dyDescent="0.25">
      <c r="A8">
        <v>254891</v>
      </c>
      <c r="B8" s="14">
        <v>44547</v>
      </c>
      <c r="C8">
        <v>3605909</v>
      </c>
      <c r="D8" s="29" t="s">
        <v>42</v>
      </c>
      <c r="E8" s="29" t="s">
        <v>61</v>
      </c>
      <c r="F8" s="14">
        <v>44543</v>
      </c>
      <c r="G8" s="27"/>
      <c r="H8" t="s">
        <v>30</v>
      </c>
      <c r="I8" t="s">
        <v>31</v>
      </c>
      <c r="J8" t="s">
        <v>32</v>
      </c>
      <c r="K8">
        <v>20</v>
      </c>
      <c r="L8">
        <v>104</v>
      </c>
      <c r="M8">
        <v>174</v>
      </c>
      <c r="N8">
        <v>174</v>
      </c>
      <c r="Q8" s="31">
        <v>365.4</v>
      </c>
      <c r="R8" s="31">
        <v>0</v>
      </c>
      <c r="S8" s="31">
        <v>10</v>
      </c>
      <c r="T8" s="31">
        <v>127.89</v>
      </c>
      <c r="U8" s="31">
        <v>503.29</v>
      </c>
      <c r="V8" s="31">
        <v>75.489999999999995</v>
      </c>
      <c r="W8" s="31">
        <v>578.78</v>
      </c>
    </row>
    <row r="9" spans="1:25" x14ac:dyDescent="0.25">
      <c r="A9">
        <v>254891</v>
      </c>
      <c r="B9" s="14">
        <v>44547</v>
      </c>
      <c r="C9">
        <v>3605910</v>
      </c>
      <c r="D9" s="29" t="s">
        <v>42</v>
      </c>
      <c r="E9" s="29" t="s">
        <v>61</v>
      </c>
      <c r="F9" s="14">
        <v>44543</v>
      </c>
      <c r="G9" s="27"/>
      <c r="H9" t="s">
        <v>30</v>
      </c>
      <c r="I9" t="s">
        <v>31</v>
      </c>
      <c r="J9" t="s">
        <v>32</v>
      </c>
      <c r="K9">
        <v>17</v>
      </c>
      <c r="L9">
        <v>67</v>
      </c>
      <c r="M9">
        <v>91</v>
      </c>
      <c r="N9">
        <v>91</v>
      </c>
      <c r="Q9" s="31">
        <v>191.1</v>
      </c>
      <c r="R9" s="31">
        <v>0</v>
      </c>
      <c r="S9" s="31">
        <v>10</v>
      </c>
      <c r="T9" s="31">
        <v>66.89</v>
      </c>
      <c r="U9" s="31">
        <v>267.99</v>
      </c>
      <c r="V9" s="31">
        <v>40.200000000000003</v>
      </c>
      <c r="W9" s="31">
        <v>308.19</v>
      </c>
    </row>
    <row r="10" spans="1:25" x14ac:dyDescent="0.25">
      <c r="A10">
        <v>254891</v>
      </c>
      <c r="B10" s="14">
        <v>44547</v>
      </c>
      <c r="C10">
        <v>3605908</v>
      </c>
      <c r="D10" s="29" t="s">
        <v>42</v>
      </c>
      <c r="E10" s="29" t="s">
        <v>61</v>
      </c>
      <c r="F10" s="14">
        <v>44543</v>
      </c>
      <c r="G10" s="27"/>
      <c r="H10" t="s">
        <v>30</v>
      </c>
      <c r="I10" t="s">
        <v>31</v>
      </c>
      <c r="J10" t="s">
        <v>32</v>
      </c>
      <c r="K10">
        <v>105</v>
      </c>
      <c r="L10">
        <v>975</v>
      </c>
      <c r="M10">
        <v>1443</v>
      </c>
      <c r="N10">
        <v>1443</v>
      </c>
      <c r="Q10" s="31">
        <v>3030.3</v>
      </c>
      <c r="R10" s="31">
        <v>0</v>
      </c>
      <c r="S10" s="31">
        <v>10</v>
      </c>
      <c r="T10" s="31">
        <v>1060.6099999999999</v>
      </c>
      <c r="U10" s="31">
        <v>4100.91</v>
      </c>
      <c r="V10" s="31">
        <v>615.14</v>
      </c>
      <c r="W10" s="31">
        <v>4716.05</v>
      </c>
    </row>
    <row r="11" spans="1:25" x14ac:dyDescent="0.25">
      <c r="A11">
        <v>255416</v>
      </c>
      <c r="B11" s="14">
        <v>44552</v>
      </c>
      <c r="C11">
        <v>3605921</v>
      </c>
      <c r="D11" s="29" t="s">
        <v>42</v>
      </c>
      <c r="E11" s="29" t="s">
        <v>61</v>
      </c>
      <c r="F11" s="14">
        <v>44551</v>
      </c>
      <c r="G11" s="27"/>
      <c r="H11" t="s">
        <v>30</v>
      </c>
      <c r="I11" t="s">
        <v>31</v>
      </c>
      <c r="J11" t="s">
        <v>32</v>
      </c>
      <c r="K11">
        <v>68</v>
      </c>
      <c r="L11">
        <v>605</v>
      </c>
      <c r="M11">
        <v>924</v>
      </c>
      <c r="N11">
        <v>924</v>
      </c>
      <c r="Q11" s="31">
        <v>1940.4</v>
      </c>
      <c r="R11" s="31">
        <v>0</v>
      </c>
      <c r="S11" s="31">
        <v>10</v>
      </c>
      <c r="T11" s="31">
        <v>679.14</v>
      </c>
      <c r="U11" s="31">
        <v>2629.54</v>
      </c>
      <c r="V11" s="31">
        <v>394.43</v>
      </c>
      <c r="W11" s="31">
        <v>3023.97</v>
      </c>
    </row>
    <row r="12" spans="1:25" x14ac:dyDescent="0.25">
      <c r="A12">
        <v>255416</v>
      </c>
      <c r="B12" s="14">
        <v>44552</v>
      </c>
      <c r="C12">
        <v>3605922</v>
      </c>
      <c r="D12" s="29" t="s">
        <v>42</v>
      </c>
      <c r="E12" s="29" t="s">
        <v>61</v>
      </c>
      <c r="F12" s="14">
        <v>44551</v>
      </c>
      <c r="G12" s="27"/>
      <c r="H12" t="s">
        <v>30</v>
      </c>
      <c r="I12" t="s">
        <v>31</v>
      </c>
      <c r="J12" t="s">
        <v>32</v>
      </c>
      <c r="K12">
        <v>33</v>
      </c>
      <c r="L12">
        <v>221</v>
      </c>
      <c r="M12">
        <v>320</v>
      </c>
      <c r="N12">
        <v>320</v>
      </c>
      <c r="Q12" s="31">
        <v>672</v>
      </c>
      <c r="R12" s="31">
        <v>0</v>
      </c>
      <c r="S12" s="31">
        <v>10</v>
      </c>
      <c r="T12" s="31">
        <v>235.2</v>
      </c>
      <c r="U12" s="31">
        <v>917.2</v>
      </c>
      <c r="V12" s="31">
        <v>137.58000000000001</v>
      </c>
      <c r="W12" s="31">
        <v>1054.78</v>
      </c>
    </row>
    <row r="13" spans="1:25" x14ac:dyDescent="0.25">
      <c r="A13">
        <v>255178</v>
      </c>
      <c r="B13" s="14">
        <v>44552</v>
      </c>
      <c r="C13">
        <v>3605914</v>
      </c>
      <c r="D13" s="29" t="s">
        <v>42</v>
      </c>
      <c r="E13" s="29" t="s">
        <v>43</v>
      </c>
      <c r="F13" s="14">
        <v>44544</v>
      </c>
      <c r="G13" s="27"/>
      <c r="H13" t="s">
        <v>30</v>
      </c>
      <c r="I13" t="s">
        <v>33</v>
      </c>
      <c r="J13" t="s">
        <v>32</v>
      </c>
      <c r="K13">
        <v>3</v>
      </c>
      <c r="L13">
        <v>28</v>
      </c>
      <c r="M13">
        <v>28</v>
      </c>
      <c r="N13">
        <v>28</v>
      </c>
      <c r="Q13" s="31">
        <v>165</v>
      </c>
      <c r="R13" s="31">
        <v>0</v>
      </c>
      <c r="S13" s="31">
        <v>10</v>
      </c>
      <c r="T13" s="31">
        <v>57.75</v>
      </c>
      <c r="U13" s="31">
        <v>232.75</v>
      </c>
      <c r="V13" s="31">
        <v>34.909999999999997</v>
      </c>
      <c r="W13" s="31">
        <v>267.66000000000003</v>
      </c>
    </row>
    <row r="14" spans="1:25" x14ac:dyDescent="0.25">
      <c r="A14">
        <v>255178</v>
      </c>
      <c r="B14" s="14">
        <v>44552</v>
      </c>
      <c r="C14">
        <v>3605913</v>
      </c>
      <c r="D14" s="29" t="s">
        <v>42</v>
      </c>
      <c r="E14" s="29" t="s">
        <v>43</v>
      </c>
      <c r="F14" s="14">
        <v>44544</v>
      </c>
      <c r="G14" s="27"/>
      <c r="H14" t="s">
        <v>30</v>
      </c>
      <c r="I14" t="s">
        <v>33</v>
      </c>
      <c r="J14" t="s">
        <v>32</v>
      </c>
      <c r="K14">
        <v>43</v>
      </c>
      <c r="L14">
        <v>427</v>
      </c>
      <c r="M14">
        <v>612</v>
      </c>
      <c r="N14">
        <v>612</v>
      </c>
      <c r="Q14" s="31">
        <v>801.72</v>
      </c>
      <c r="R14" s="31">
        <v>0</v>
      </c>
      <c r="S14" s="31">
        <v>10</v>
      </c>
      <c r="T14" s="31">
        <v>280.60000000000002</v>
      </c>
      <c r="U14" s="31">
        <v>1092.32</v>
      </c>
      <c r="V14" s="31">
        <v>163.85</v>
      </c>
      <c r="W14" s="31">
        <v>1256.17</v>
      </c>
    </row>
    <row r="15" spans="1:25" x14ac:dyDescent="0.25">
      <c r="A15">
        <v>253926</v>
      </c>
      <c r="B15" s="14">
        <v>44537</v>
      </c>
      <c r="C15">
        <v>3605899</v>
      </c>
      <c r="D15" s="29" t="s">
        <v>42</v>
      </c>
      <c r="E15" s="29" t="s">
        <v>61</v>
      </c>
      <c r="F15" s="14">
        <v>44529</v>
      </c>
      <c r="G15" s="27"/>
      <c r="H15" t="s">
        <v>30</v>
      </c>
      <c r="I15" t="s">
        <v>31</v>
      </c>
      <c r="J15" t="s">
        <v>32</v>
      </c>
      <c r="K15">
        <v>4</v>
      </c>
      <c r="L15">
        <v>1249</v>
      </c>
      <c r="M15">
        <v>875</v>
      </c>
      <c r="N15">
        <v>1249</v>
      </c>
      <c r="Q15" s="31">
        <v>2622.9</v>
      </c>
      <c r="R15" s="31">
        <v>0</v>
      </c>
      <c r="S15" s="31">
        <v>10</v>
      </c>
      <c r="T15" s="31">
        <v>860.31</v>
      </c>
      <c r="U15" s="31">
        <v>3493.21</v>
      </c>
      <c r="V15" s="31">
        <v>523.98</v>
      </c>
      <c r="W15" s="31">
        <v>4017.19</v>
      </c>
    </row>
    <row r="16" spans="1:25" x14ac:dyDescent="0.25">
      <c r="A16">
        <v>254292</v>
      </c>
      <c r="B16" s="14">
        <v>44540</v>
      </c>
      <c r="C16">
        <v>3605900</v>
      </c>
      <c r="D16" s="29" t="s">
        <v>42</v>
      </c>
      <c r="E16" t="s">
        <v>45</v>
      </c>
      <c r="F16" s="14">
        <v>44536</v>
      </c>
      <c r="G16" s="27"/>
      <c r="H16" t="s">
        <v>30</v>
      </c>
      <c r="I16" t="s">
        <v>31</v>
      </c>
      <c r="J16" t="s">
        <v>32</v>
      </c>
      <c r="K16">
        <v>1</v>
      </c>
      <c r="L16">
        <v>17</v>
      </c>
      <c r="M16">
        <v>6</v>
      </c>
      <c r="N16">
        <v>17</v>
      </c>
      <c r="Q16" s="31">
        <v>165</v>
      </c>
      <c r="R16" s="31">
        <v>0</v>
      </c>
      <c r="S16" s="31">
        <v>10</v>
      </c>
      <c r="T16" s="31">
        <v>57.75</v>
      </c>
      <c r="U16" s="31">
        <v>232.75</v>
      </c>
      <c r="V16" s="31">
        <v>34.909999999999997</v>
      </c>
      <c r="W16" s="31">
        <v>267.66000000000003</v>
      </c>
    </row>
    <row r="17" spans="1:23" x14ac:dyDescent="0.25">
      <c r="A17">
        <v>255416</v>
      </c>
      <c r="B17" s="14">
        <v>44552</v>
      </c>
      <c r="C17">
        <v>3605918</v>
      </c>
      <c r="D17" s="29" t="s">
        <v>42</v>
      </c>
      <c r="E17" s="29" t="s">
        <v>43</v>
      </c>
      <c r="F17" s="14">
        <v>44550</v>
      </c>
      <c r="G17" s="27"/>
      <c r="H17" t="s">
        <v>30</v>
      </c>
      <c r="I17" t="s">
        <v>33</v>
      </c>
      <c r="J17" t="s">
        <v>32</v>
      </c>
      <c r="K17">
        <v>18</v>
      </c>
      <c r="L17">
        <v>146</v>
      </c>
      <c r="M17">
        <v>154</v>
      </c>
      <c r="N17">
        <v>154</v>
      </c>
      <c r="Q17" s="31">
        <v>201.74</v>
      </c>
      <c r="R17" s="31">
        <v>0</v>
      </c>
      <c r="S17" s="31">
        <v>10</v>
      </c>
      <c r="T17" s="31">
        <v>70.61</v>
      </c>
      <c r="U17" s="31">
        <v>282.35000000000002</v>
      </c>
      <c r="V17" s="31">
        <v>42.35</v>
      </c>
      <c r="W17" s="31">
        <v>324.7</v>
      </c>
    </row>
    <row r="18" spans="1:23" x14ac:dyDescent="0.25">
      <c r="A18">
        <v>253926</v>
      </c>
      <c r="B18" s="14">
        <v>44537</v>
      </c>
      <c r="C18">
        <v>3237032</v>
      </c>
      <c r="D18" t="s">
        <v>46</v>
      </c>
      <c r="E18" t="s">
        <v>61</v>
      </c>
      <c r="F18" s="14">
        <v>44526</v>
      </c>
      <c r="G18" s="27"/>
      <c r="H18" t="s">
        <v>37</v>
      </c>
      <c r="I18" t="s">
        <v>31</v>
      </c>
      <c r="J18" t="s">
        <v>32</v>
      </c>
      <c r="K18">
        <v>14</v>
      </c>
      <c r="L18">
        <v>403</v>
      </c>
      <c r="M18">
        <v>355</v>
      </c>
      <c r="N18">
        <v>403</v>
      </c>
      <c r="Q18" s="31">
        <v>826.15</v>
      </c>
      <c r="R18" s="31">
        <v>0</v>
      </c>
      <c r="S18" s="31">
        <v>10</v>
      </c>
      <c r="T18" s="31">
        <v>270.98</v>
      </c>
      <c r="U18" s="31">
        <v>1107.1300000000001</v>
      </c>
      <c r="V18" s="31">
        <v>166.07</v>
      </c>
      <c r="W18" s="31">
        <v>1273.2</v>
      </c>
    </row>
    <row r="19" spans="1:23" ht="15.75" thickBot="1" x14ac:dyDescent="0.3">
      <c r="K19" s="15">
        <f t="shared" ref="K19:V19" si="0">SUM(K2:K18)</f>
        <v>388</v>
      </c>
      <c r="L19" s="15">
        <f t="shared" si="0"/>
        <v>6438</v>
      </c>
      <c r="M19" s="15">
        <f t="shared" si="0"/>
        <v>7645</v>
      </c>
      <c r="N19" s="15">
        <f t="shared" si="0"/>
        <v>8179</v>
      </c>
      <c r="O19" s="15"/>
      <c r="P19" s="15"/>
      <c r="Q19" s="16">
        <f t="shared" si="0"/>
        <v>16594.829999999998</v>
      </c>
      <c r="R19" s="16">
        <f t="shared" si="0"/>
        <v>0</v>
      </c>
      <c r="S19" s="16">
        <f t="shared" si="0"/>
        <v>170</v>
      </c>
      <c r="T19" s="16">
        <f t="shared" si="0"/>
        <v>5732.33</v>
      </c>
      <c r="U19" s="16">
        <f t="shared" si="0"/>
        <v>22497.16</v>
      </c>
      <c r="V19" s="16">
        <f t="shared" si="0"/>
        <v>3374.5699999999993</v>
      </c>
      <c r="W19" s="16">
        <f>SUM(W2:W18)</f>
        <v>25871.730000000003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2021-12-29T09:42:43Z</dcterms:modified>
</cp:coreProperties>
</file>