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60" windowWidth="19395" windowHeight="6135"/>
  </bookViews>
  <sheets>
    <sheet name="Sheet1" sheetId="1" r:id="rId1"/>
  </sheets>
  <definedNames>
    <definedName name="_xlnm._FilterDatabase" localSheetId="0" hidden="1">Sheet1!$A$1:$Z$62</definedName>
  </definedNames>
  <calcPr calcId="145621"/>
</workbook>
</file>

<file path=xl/calcChain.xml><?xml version="1.0" encoding="utf-8"?>
<calcChain xmlns="http://schemas.openxmlformats.org/spreadsheetml/2006/main">
  <c r="U60" i="1" l="1"/>
  <c r="U54" i="1"/>
  <c r="U52" i="1"/>
  <c r="U46" i="1"/>
  <c r="U44" i="1"/>
  <c r="U38" i="1"/>
  <c r="U36" i="1"/>
  <c r="U30" i="1"/>
  <c r="U28" i="1"/>
  <c r="U24" i="1"/>
  <c r="U22" i="1"/>
  <c r="U20" i="1"/>
  <c r="U14" i="1"/>
  <c r="U12" i="1"/>
  <c r="U10" i="1"/>
  <c r="U8" i="1"/>
  <c r="U6" i="1"/>
  <c r="U4" i="1"/>
  <c r="U56" i="1"/>
  <c r="U48" i="1"/>
  <c r="U40" i="1"/>
  <c r="U32" i="1"/>
  <c r="U16" i="1"/>
  <c r="U18" i="1"/>
  <c r="U26" i="1"/>
  <c r="U34" i="1"/>
  <c r="U42" i="1"/>
  <c r="U50" i="1"/>
  <c r="U58" i="1"/>
  <c r="U3" i="1" l="1"/>
  <c r="U5" i="1"/>
  <c r="W5" i="1" s="1"/>
  <c r="U7" i="1"/>
  <c r="W7" i="1" s="1"/>
  <c r="U9" i="1"/>
  <c r="W9" i="1" s="1"/>
  <c r="U11" i="1"/>
  <c r="W11" i="1" s="1"/>
  <c r="U13" i="1"/>
  <c r="W13" i="1" s="1"/>
  <c r="U15" i="1"/>
  <c r="U17" i="1"/>
  <c r="W17" i="1" s="1"/>
  <c r="U19" i="1"/>
  <c r="W19" i="1" s="1"/>
  <c r="U21" i="1"/>
  <c r="W21" i="1" s="1"/>
  <c r="U23" i="1"/>
  <c r="U25" i="1"/>
  <c r="U27" i="1"/>
  <c r="W27" i="1" s="1"/>
  <c r="U29" i="1"/>
  <c r="W29" i="1" s="1"/>
  <c r="U31" i="1"/>
  <c r="W31" i="1" s="1"/>
  <c r="U33" i="1"/>
  <c r="W33" i="1" s="1"/>
  <c r="U35" i="1"/>
  <c r="U37" i="1"/>
  <c r="U39" i="1"/>
  <c r="W39" i="1" s="1"/>
  <c r="U41" i="1"/>
  <c r="W41" i="1" s="1"/>
  <c r="U43" i="1"/>
  <c r="W43" i="1" s="1"/>
  <c r="U45" i="1"/>
  <c r="U47" i="1"/>
  <c r="W47" i="1" s="1"/>
  <c r="U49" i="1"/>
  <c r="W49" i="1" s="1"/>
  <c r="U51" i="1"/>
  <c r="W51" i="1" s="1"/>
  <c r="U53" i="1"/>
  <c r="W53" i="1" s="1"/>
  <c r="U55" i="1"/>
  <c r="W55" i="1" s="1"/>
  <c r="U57" i="1"/>
  <c r="W57" i="1" s="1"/>
  <c r="U59" i="1"/>
  <c r="W59" i="1" s="1"/>
  <c r="U61" i="1"/>
  <c r="W61" i="1" s="1"/>
  <c r="W6" i="1"/>
  <c r="W8" i="1"/>
  <c r="W10" i="1"/>
  <c r="W12" i="1"/>
  <c r="W16" i="1"/>
  <c r="W25" i="1"/>
  <c r="W35" i="1"/>
  <c r="W22" i="1"/>
  <c r="W60" i="1"/>
  <c r="W26" i="1"/>
  <c r="W28" i="1"/>
  <c r="U2" i="1"/>
  <c r="W2" i="1" s="1"/>
  <c r="W32" i="1"/>
  <c r="W30" i="1"/>
  <c r="W20" i="1"/>
  <c r="W24" i="1"/>
  <c r="W18" i="1"/>
  <c r="W37" i="1"/>
  <c r="W36" i="1"/>
  <c r="W38" i="1"/>
  <c r="W34" i="1"/>
  <c r="W45" i="1"/>
  <c r="W44" i="1"/>
  <c r="W42" i="1"/>
  <c r="W40" i="1"/>
  <c r="W4" i="1"/>
  <c r="W3" i="1"/>
  <c r="W46" i="1"/>
  <c r="W15" i="1"/>
  <c r="W14" i="1"/>
  <c r="W23" i="1"/>
  <c r="W50" i="1"/>
  <c r="W48" i="1"/>
  <c r="W54" i="1"/>
  <c r="W56" i="1"/>
  <c r="W52" i="1"/>
  <c r="W58" i="1"/>
</calcChain>
</file>

<file path=xl/sharedStrings.xml><?xml version="1.0" encoding="utf-8"?>
<sst xmlns="http://schemas.openxmlformats.org/spreadsheetml/2006/main" count="638" uniqueCount="185">
  <si>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</si>
  <si>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</si>
  <si>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</si>
  <si>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</si>
  <si>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</si>
  <si>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</si>
  <si>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</si>
  <si>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</si>
  <si>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</si>
  <si>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</si>
  <si>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</si>
  <si>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</si>
  <si>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</si>
  <si>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</si>
  <si>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</si>
  <si>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</si>
  <si>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</si>
  <si>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</si>
  <si>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</si>
  <si>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</si>
  <si>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</si>
  <si>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</si>
  <si>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</si>
  <si>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EWB0005817</t>
  </si>
  <si>
    <t>FERRO</t>
  </si>
  <si>
    <t>JNB</t>
  </si>
  <si>
    <t>DBN</t>
  </si>
  <si>
    <t>ISIPINGO</t>
  </si>
  <si>
    <t>12M</t>
  </si>
  <si>
    <t>BTG001</t>
  </si>
  <si>
    <t>2244134</t>
  </si>
  <si>
    <t>DOOR</t>
  </si>
  <si>
    <t>2257015</t>
  </si>
  <si>
    <t>CONNECT LOGISTICS</t>
  </si>
  <si>
    <t>EWB0005816</t>
  </si>
  <si>
    <t>BRENTAG-CPT</t>
  </si>
  <si>
    <t>CPT</t>
  </si>
  <si>
    <t xml:space="preserve">KILLARNEY </t>
  </si>
  <si>
    <t>EWB0005810</t>
  </si>
  <si>
    <t>NATIONAL BIOPRODUCTS INSTITUTE NPC</t>
  </si>
  <si>
    <t>PINETOWN</t>
  </si>
  <si>
    <t>EWB0005811</t>
  </si>
  <si>
    <t>MYMED CC</t>
  </si>
  <si>
    <t>PIETERMARITZBURG</t>
  </si>
  <si>
    <t>EWB0005813</t>
  </si>
  <si>
    <t>FOODCORP (PTY) LTD</t>
  </si>
  <si>
    <t>WESTVILLE</t>
  </si>
  <si>
    <t>EWB0005814</t>
  </si>
  <si>
    <t>R &amp; W LAB CC</t>
  </si>
  <si>
    <t>UMHLALI</t>
  </si>
  <si>
    <t>EWB0005812</t>
  </si>
  <si>
    <t>AFRICA ALOE</t>
  </si>
  <si>
    <t>GRJ</t>
  </si>
  <si>
    <t>UNIONDALE</t>
  </si>
  <si>
    <t>EWB0005815</t>
  </si>
  <si>
    <t>MIDLANDS HOMEOPATHIC CENTER</t>
  </si>
  <si>
    <t>RREWB0005813</t>
  </si>
  <si>
    <t>EMIT DBN.</t>
  </si>
  <si>
    <t>EWB0005805</t>
  </si>
  <si>
    <t>SIZWE SINYE DISTRIBUTORS</t>
  </si>
  <si>
    <t>MOUNT EDGECOMBE</t>
  </si>
  <si>
    <t>EWB0005806</t>
  </si>
  <si>
    <t>PHYTO FORCE LABORATORIES</t>
  </si>
  <si>
    <t>EWB0005807</t>
  </si>
  <si>
    <t>OPTIMUM WELLNESS</t>
  </si>
  <si>
    <t>SOUTH BEACH</t>
  </si>
  <si>
    <t>EWB0005808</t>
  </si>
  <si>
    <t>INFINITE LIFE CC</t>
  </si>
  <si>
    <t>EWB0005809</t>
  </si>
  <si>
    <t>TIGER CONSUMER  BRANDS</t>
  </si>
  <si>
    <t>BFN</t>
  </si>
  <si>
    <t>HENNENMAN</t>
  </si>
  <si>
    <t>2321032</t>
  </si>
  <si>
    <t>2257016</t>
  </si>
  <si>
    <t>BRENNTAG MIDRAND</t>
  </si>
  <si>
    <t>MIDRAND</t>
  </si>
  <si>
    <t>2257019</t>
  </si>
  <si>
    <t>PLZ</t>
  </si>
  <si>
    <t>2257017</t>
  </si>
  <si>
    <t>ACTI CHEM SA PTY LTD</t>
  </si>
  <si>
    <t>CATO RIDGE</t>
  </si>
  <si>
    <t>2257020</t>
  </si>
  <si>
    <t>2257018</t>
  </si>
  <si>
    <t>EWB0005804</t>
  </si>
  <si>
    <t>FOODCORP</t>
  </si>
  <si>
    <t>PTA</t>
  </si>
  <si>
    <t>PRETORIA WEST</t>
  </si>
  <si>
    <t>2239407</t>
  </si>
  <si>
    <t>2239409</t>
  </si>
  <si>
    <t>2239408</t>
  </si>
  <si>
    <t>EWB0005798</t>
  </si>
  <si>
    <t>LICHRO CHEMICALS</t>
  </si>
  <si>
    <t>QUEENSBURGH</t>
  </si>
  <si>
    <t>EWB0005799</t>
  </si>
  <si>
    <t>NESTLE (S.A) (PTY) LIMITED</t>
  </si>
  <si>
    <t>HARRISMITH</t>
  </si>
  <si>
    <t>EWB0005800</t>
  </si>
  <si>
    <t>EWB0005801</t>
  </si>
  <si>
    <t>VESAR RESEARCH</t>
  </si>
  <si>
    <t>DURBAN NORTH</t>
  </si>
  <si>
    <t>EWB0005802</t>
  </si>
  <si>
    <t>ALLIED DRUG COMPANY</t>
  </si>
  <si>
    <t>CONGELLA</t>
  </si>
  <si>
    <t>EWB0005803</t>
  </si>
  <si>
    <t>EWB0005793</t>
  </si>
  <si>
    <t>EIRENE HEALTH SHOP</t>
  </si>
  <si>
    <t>DURBANVILLE</t>
  </si>
  <si>
    <t>EWB0005792</t>
  </si>
  <si>
    <t>EWB0005797</t>
  </si>
  <si>
    <t>MAGALIESBERG CITRUS COMPANY</t>
  </si>
  <si>
    <t>BRITS</t>
  </si>
  <si>
    <t>EWB0005796</t>
  </si>
  <si>
    <t>KERRY INGREDIENTS</t>
  </si>
  <si>
    <t>NEW GERMANY</t>
  </si>
  <si>
    <t>EWB0005794</t>
  </si>
  <si>
    <t>PROFESSIONAL FITNESS SERVICE</t>
  </si>
  <si>
    <t>BLUFF</t>
  </si>
  <si>
    <t>EWB0005795</t>
  </si>
  <si>
    <t>LONGEVITY SUPPLEMENTS</t>
  </si>
  <si>
    <t>WALMER CENTRAL</t>
  </si>
  <si>
    <t>2257022</t>
  </si>
  <si>
    <t>2257021</t>
  </si>
  <si>
    <t>2239410</t>
  </si>
  <si>
    <t>BUTISTAR</t>
  </si>
  <si>
    <t>PLETTENBERG BAY</t>
  </si>
  <si>
    <t>32728</t>
  </si>
  <si>
    <t>2257024</t>
  </si>
  <si>
    <t>2257023</t>
  </si>
  <si>
    <t>EWB0005791</t>
  </si>
  <si>
    <t>DNA HEALTH CENTRE</t>
  </si>
  <si>
    <t>PARYS</t>
  </si>
  <si>
    <t>EWB0005788</t>
  </si>
  <si>
    <t>EWB0005790</t>
  </si>
  <si>
    <t>NESTLE HARRISMITH</t>
  </si>
  <si>
    <t>2019344</t>
  </si>
  <si>
    <t>EWB0005786</t>
  </si>
  <si>
    <t>NUTRIGREEN NUTRIHERB  NUTRILIFE</t>
  </si>
  <si>
    <t>EWB0005789</t>
  </si>
  <si>
    <t>EWB0005787</t>
  </si>
  <si>
    <t>JUDY MAIMGURD</t>
  </si>
  <si>
    <t>2239411</t>
  </si>
  <si>
    <t>2239412</t>
  </si>
  <si>
    <t>UNILEVER SA</t>
  </si>
  <si>
    <t>MAYDON WHARF</t>
  </si>
  <si>
    <t>2239413</t>
  </si>
  <si>
    <t>STRYDOM CORBET</t>
  </si>
  <si>
    <t>MOSSEL BAY</t>
  </si>
  <si>
    <t>EWB0005783</t>
  </si>
  <si>
    <t>EWB0005785</t>
  </si>
  <si>
    <t>EWB0005784</t>
  </si>
  <si>
    <t>FAIRFIELD DAIRY</t>
  </si>
  <si>
    <t>HOWICK</t>
  </si>
  <si>
    <t>EWB0033878</t>
  </si>
  <si>
    <t xml:space="preserve">STAR LUBRICANTS </t>
  </si>
  <si>
    <t>STILFONTEIN</t>
  </si>
  <si>
    <t>2239414</t>
  </si>
  <si>
    <t>CALIFORNIA PHARMATICAL</t>
  </si>
  <si>
    <t>HENNOPSMEER</t>
  </si>
  <si>
    <t>2294552</t>
  </si>
  <si>
    <t>EMIT -  GREENBUSHES</t>
  </si>
  <si>
    <t>BRENNTAG POMONA</t>
  </si>
  <si>
    <t>BPL PORT ELIZABETH</t>
  </si>
  <si>
    <t>PORT ELIZABETH</t>
  </si>
  <si>
    <t>BRENNTAG KILLARNEY GARDENS</t>
  </si>
  <si>
    <t>CAPE TOWN</t>
  </si>
  <si>
    <t>JOHANNESBURG</t>
  </si>
  <si>
    <t>BTG Ref</t>
  </si>
  <si>
    <t>InvoiceNo</t>
  </si>
  <si>
    <t>MA Info</t>
  </si>
  <si>
    <t>87214723/4119/4122/4121/6036</t>
  </si>
  <si>
    <t>73088332/225/321/264/352</t>
  </si>
  <si>
    <t>87214120/6035/4295</t>
  </si>
  <si>
    <t>73088264/339/389</t>
  </si>
  <si>
    <t>GLENWOOD PMB</t>
  </si>
  <si>
    <t>87195931/5849/3387</t>
  </si>
  <si>
    <t>BRENNTAG PROSPECTON</t>
  </si>
  <si>
    <t>DURBAN</t>
  </si>
  <si>
    <t>87211762/4117/4975/87208566</t>
  </si>
  <si>
    <t>77296356/5935</t>
  </si>
  <si>
    <t>87214974/1761</t>
  </si>
  <si>
    <t>87216099/6738</t>
  </si>
  <si>
    <t>87218402/8401</t>
  </si>
  <si>
    <t>GLENWOOD DBN</t>
  </si>
  <si>
    <t>6M</t>
  </si>
  <si>
    <t>INV287596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</si>
</sst>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Fill="1" applyBorder="1"/>
    <xf numFmtId="2" fontId="0" fillId="0" borderId="1" xfId="1" applyNumberFormat="1" applyFont="1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2" fontId="0" fillId="0" borderId="0" xfId="0" applyNumberFormat="1" applyFill="1"/>
    <xf numFmtId="14" fontId="0" fillId="0" borderId="1" xfId="0" applyNumberFormat="1" applyFill="1" applyBorder="1"/>
    <xf numFmtId="2" fontId="0" fillId="0" borderId="1" xfId="0" applyNumberFormat="1" applyFill="1" applyBorder="1"/>
    <xf numFmtId="2" fontId="0" fillId="0" borderId="0" xfId="1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0"/>
  <sheetViews>
    <sheetView tabSelected="1" topLeftCell="B1" workbookViewId="0">
      <selection activeCell="P62" sqref="P62:AA74"/>
    </sheetView>
  </sheetViews>
  <sheetFormatPr defaultRowHeight="15" x14ac:dyDescent="0.25"/>
  <cols>
    <col min="1" max="1" width="13.7109375" style="3" bestFit="1" customWidth="1"/>
    <col min="2" max="2" width="14.42578125" style="3" bestFit="1" customWidth="1"/>
    <col min="3" max="3" width="29" style="3" hidden="1" customWidth="1"/>
    <col min="4" max="4" width="24.85546875" style="3" hidden="1" customWidth="1"/>
    <col min="5" max="5" width="30" style="3" hidden="1" customWidth="1"/>
    <col min="6" max="6" width="37.5703125" style="3" hidden="1" customWidth="1"/>
    <col min="7" max="7" width="7" style="3" hidden="1" customWidth="1"/>
    <col min="8" max="8" width="6.42578125" style="3" bestFit="1" customWidth="1"/>
    <col min="9" max="9" width="11.28515625" style="3" bestFit="1" customWidth="1"/>
    <col min="10" max="10" width="19.5703125" style="3" hidden="1" customWidth="1"/>
    <col min="11" max="11" width="7.140625" style="3" bestFit="1" customWidth="1"/>
    <col min="12" max="12" width="3.85546875" style="3" bestFit="1" customWidth="1"/>
    <col min="13" max="13" width="8" style="3" bestFit="1" customWidth="1"/>
    <col min="14" max="14" width="7" style="3" bestFit="1" customWidth="1"/>
    <col min="15" max="15" width="11" style="3" bestFit="1" customWidth="1"/>
    <col min="16" max="16" width="9.85546875" style="5" bestFit="1" customWidth="1"/>
    <col min="17" max="17" width="14.5703125" style="5" bestFit="1" customWidth="1"/>
    <col min="18" max="18" width="9.5703125" style="5" bestFit="1" customWidth="1"/>
    <col min="19" max="19" width="8.5703125" style="5" bestFit="1" customWidth="1"/>
    <col min="20" max="20" width="12" style="8" bestFit="1" customWidth="1"/>
    <col min="21" max="21" width="9.5703125" style="8" bestFit="1" customWidth="1"/>
    <col min="22" max="22" width="8.5703125" style="8" bestFit="1" customWidth="1"/>
    <col min="23" max="23" width="9.5703125" style="8" bestFit="1" customWidth="1"/>
    <col min="24" max="24" width="10" style="8" bestFit="1" customWidth="1"/>
    <col min="25" max="25" width="15.28515625" style="3" bestFit="1" customWidth="1"/>
    <col min="26" max="26" width="8.140625" style="3" bestFit="1" customWidth="1"/>
    <col min="27" max="16384" width="9.140625" style="3"/>
  </cols>
  <sheetData>
    <row r="1" spans="1:26" x14ac:dyDescent="0.25">
      <c r="A1" s="4" t="s">
        <v>0</v>
      </c>
      <c r="B1" s="4" t="s">
        <v>1</v>
      </c>
      <c r="C1" s="4" t="s">
        <v>2</v>
      </c>
      <c r="D1" s="4" t="s">
        <v>166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167</v>
      </c>
      <c r="Y1" s="4" t="s">
        <v>22</v>
      </c>
      <c r="Z1" s="4" t="s">
        <v>168</v>
      </c>
    </row>
    <row r="2" spans="1:26" x14ac:dyDescent="0.25">
      <c r="A2" s="6">
        <v>45062</v>
      </c>
      <c r="B2" s="1" t="s">
        <v>134</v>
      </c>
      <c r="C2" s="1"/>
      <c r="D2" s="1"/>
      <c r="E2" s="1" t="s">
        <v>160</v>
      </c>
      <c r="F2" s="1" t="s">
        <v>163</v>
      </c>
      <c r="G2" s="1" t="s">
        <v>25</v>
      </c>
      <c r="H2" s="1" t="s">
        <v>25</v>
      </c>
      <c r="I2" s="1" t="s">
        <v>36</v>
      </c>
      <c r="J2" s="1" t="s">
        <v>164</v>
      </c>
      <c r="K2" s="1" t="s">
        <v>31</v>
      </c>
      <c r="L2" s="1">
        <v>6</v>
      </c>
      <c r="M2" s="1">
        <v>3941</v>
      </c>
      <c r="N2" s="1">
        <v>1971</v>
      </c>
      <c r="O2" s="1">
        <v>3941</v>
      </c>
      <c r="P2" s="7">
        <v>0</v>
      </c>
      <c r="Q2" s="7">
        <v>7704.91</v>
      </c>
      <c r="R2" s="7">
        <v>11.7</v>
      </c>
      <c r="S2" s="2">
        <v>3666.77</v>
      </c>
      <c r="T2" s="2">
        <v>0</v>
      </c>
      <c r="U2" s="2">
        <f>SUM(P2:T2)</f>
        <v>11383.38</v>
      </c>
      <c r="V2" s="2">
        <v>1707.5</v>
      </c>
      <c r="W2" s="2">
        <f>SUM(U2:V2)</f>
        <v>13090.88</v>
      </c>
      <c r="X2" s="2" t="s">
        <v>184</v>
      </c>
      <c r="Y2" s="1" t="s">
        <v>29</v>
      </c>
      <c r="Z2" s="1"/>
    </row>
    <row r="3" spans="1:26" x14ac:dyDescent="0.25">
      <c r="A3" s="6">
        <v>45058</v>
      </c>
      <c r="B3" s="1" t="s">
        <v>87</v>
      </c>
      <c r="C3" s="1" t="s">
        <v>169</v>
      </c>
      <c r="D3" s="1" t="s">
        <v>170</v>
      </c>
      <c r="E3" s="1" t="s">
        <v>163</v>
      </c>
      <c r="F3" s="1" t="s">
        <v>160</v>
      </c>
      <c r="G3" s="1" t="s">
        <v>36</v>
      </c>
      <c r="H3" s="1" t="s">
        <v>36</v>
      </c>
      <c r="I3" s="1" t="s">
        <v>25</v>
      </c>
      <c r="J3" s="1" t="s">
        <v>165</v>
      </c>
      <c r="K3" s="1" t="s">
        <v>183</v>
      </c>
      <c r="L3" s="1">
        <v>5</v>
      </c>
      <c r="M3" s="1">
        <v>5000</v>
      </c>
      <c r="N3" s="1">
        <v>1632</v>
      </c>
      <c r="O3" s="1">
        <v>5000</v>
      </c>
      <c r="P3" s="7">
        <v>0</v>
      </c>
      <c r="Q3" s="7">
        <v>9582.06</v>
      </c>
      <c r="R3" s="7">
        <v>11.7</v>
      </c>
      <c r="S3" s="2">
        <v>3076.8</v>
      </c>
      <c r="T3" s="2">
        <v>0</v>
      </c>
      <c r="U3" s="2">
        <f>SUM(P3:T3)</f>
        <v>12670.560000000001</v>
      </c>
      <c r="V3" s="2">
        <v>1900.58</v>
      </c>
      <c r="W3" s="2">
        <f>SUM(U3:V3)</f>
        <v>14571.140000000001</v>
      </c>
      <c r="X3" s="2" t="s">
        <v>184</v>
      </c>
      <c r="Y3" s="1" t="s">
        <v>29</v>
      </c>
      <c r="Z3" s="1"/>
    </row>
    <row r="4" spans="1:26" x14ac:dyDescent="0.25">
      <c r="A4" s="6">
        <v>45058</v>
      </c>
      <c r="B4" s="1" t="s">
        <v>89</v>
      </c>
      <c r="C4" s="1" t="s">
        <v>171</v>
      </c>
      <c r="D4" s="1" t="s">
        <v>172</v>
      </c>
      <c r="E4" s="1" t="s">
        <v>163</v>
      </c>
      <c r="F4" s="1" t="s">
        <v>74</v>
      </c>
      <c r="G4" s="1" t="s">
        <v>36</v>
      </c>
      <c r="H4" s="1" t="s">
        <v>36</v>
      </c>
      <c r="I4" s="1" t="s">
        <v>25</v>
      </c>
      <c r="J4" s="1" t="s">
        <v>165</v>
      </c>
      <c r="K4" s="1" t="s">
        <v>31</v>
      </c>
      <c r="L4" s="1">
        <v>2</v>
      </c>
      <c r="M4" s="1">
        <v>555</v>
      </c>
      <c r="N4" s="1">
        <v>651</v>
      </c>
      <c r="O4" s="1">
        <v>651</v>
      </c>
      <c r="P4" s="7">
        <v>0</v>
      </c>
      <c r="Q4" s="7">
        <v>1272.75</v>
      </c>
      <c r="R4" s="7">
        <v>11.7</v>
      </c>
      <c r="S4" s="2">
        <v>605.70000000000005</v>
      </c>
      <c r="T4" s="2">
        <v>0</v>
      </c>
      <c r="U4" s="2">
        <f>SUM(P4:T4)</f>
        <v>1890.15</v>
      </c>
      <c r="V4" s="2">
        <v>283.52</v>
      </c>
      <c r="W4" s="2">
        <f>SUM(U4:V4)</f>
        <v>2173.67</v>
      </c>
      <c r="X4" s="2" t="s">
        <v>184</v>
      </c>
      <c r="Y4" s="1" t="s">
        <v>29</v>
      </c>
      <c r="Z4" s="1"/>
    </row>
    <row r="5" spans="1:26" x14ac:dyDescent="0.25">
      <c r="A5" s="6">
        <v>45058</v>
      </c>
      <c r="B5" s="1" t="s">
        <v>88</v>
      </c>
      <c r="C5" s="1">
        <v>87215158</v>
      </c>
      <c r="D5" s="1"/>
      <c r="E5" s="1" t="s">
        <v>163</v>
      </c>
      <c r="F5" s="1" t="s">
        <v>67</v>
      </c>
      <c r="G5" s="1" t="s">
        <v>36</v>
      </c>
      <c r="H5" s="1" t="s">
        <v>36</v>
      </c>
      <c r="I5" s="1" t="s">
        <v>26</v>
      </c>
      <c r="J5" s="1" t="s">
        <v>173</v>
      </c>
      <c r="K5" s="1" t="s">
        <v>31</v>
      </c>
      <c r="L5" s="1">
        <v>3</v>
      </c>
      <c r="M5" s="1">
        <v>75</v>
      </c>
      <c r="N5" s="1">
        <v>29.02</v>
      </c>
      <c r="O5" s="1">
        <v>75</v>
      </c>
      <c r="P5" s="7">
        <v>0</v>
      </c>
      <c r="Q5" s="7">
        <v>177.81</v>
      </c>
      <c r="R5" s="7">
        <v>11.7</v>
      </c>
      <c r="S5" s="2">
        <v>207.59</v>
      </c>
      <c r="T5" s="2">
        <v>258.39</v>
      </c>
      <c r="U5" s="2">
        <f>SUM(P5:T5)</f>
        <v>655.49</v>
      </c>
      <c r="V5" s="2">
        <v>98.33</v>
      </c>
      <c r="W5" s="2">
        <f>SUM(U5:V5)</f>
        <v>753.82</v>
      </c>
      <c r="X5" s="2" t="s">
        <v>184</v>
      </c>
      <c r="Y5" s="1" t="s">
        <v>29</v>
      </c>
      <c r="Z5" s="1"/>
    </row>
    <row r="6" spans="1:26" x14ac:dyDescent="0.25">
      <c r="A6" s="6">
        <v>45061</v>
      </c>
      <c r="B6" s="1" t="s">
        <v>122</v>
      </c>
      <c r="C6" s="1">
        <v>87217386</v>
      </c>
      <c r="D6" s="1"/>
      <c r="E6" s="1" t="s">
        <v>163</v>
      </c>
      <c r="F6" s="1" t="s">
        <v>123</v>
      </c>
      <c r="G6" s="1" t="s">
        <v>36</v>
      </c>
      <c r="H6" s="1" t="s">
        <v>36</v>
      </c>
      <c r="I6" s="1" t="s">
        <v>52</v>
      </c>
      <c r="J6" s="1" t="s">
        <v>124</v>
      </c>
      <c r="K6" s="1" t="s">
        <v>31</v>
      </c>
      <c r="L6" s="1">
        <v>1</v>
      </c>
      <c r="M6" s="1">
        <v>3</v>
      </c>
      <c r="N6" s="1">
        <v>2.6</v>
      </c>
      <c r="O6" s="1">
        <v>3</v>
      </c>
      <c r="P6" s="7">
        <v>0</v>
      </c>
      <c r="Q6" s="7">
        <v>48.69</v>
      </c>
      <c r="R6" s="7">
        <v>11.7</v>
      </c>
      <c r="S6" s="2">
        <v>88.8</v>
      </c>
      <c r="T6" s="2">
        <v>137.88999999999999</v>
      </c>
      <c r="U6" s="2">
        <f>SUM(P6:T6)</f>
        <v>287.08</v>
      </c>
      <c r="V6" s="2">
        <v>43.06</v>
      </c>
      <c r="W6" s="2">
        <f>SUM(U6:V6)</f>
        <v>330.14</v>
      </c>
      <c r="X6" s="2" t="s">
        <v>184</v>
      </c>
      <c r="Y6" s="1" t="s">
        <v>29</v>
      </c>
      <c r="Z6" s="1"/>
    </row>
    <row r="7" spans="1:26" x14ac:dyDescent="0.25">
      <c r="A7" s="6">
        <v>45062</v>
      </c>
      <c r="B7" s="1" t="s">
        <v>140</v>
      </c>
      <c r="C7" s="1">
        <v>87218375</v>
      </c>
      <c r="D7" s="1"/>
      <c r="E7" s="1" t="s">
        <v>163</v>
      </c>
      <c r="F7" s="1" t="s">
        <v>123</v>
      </c>
      <c r="G7" s="1" t="s">
        <v>36</v>
      </c>
      <c r="H7" s="1" t="s">
        <v>36</v>
      </c>
      <c r="I7" s="1" t="s">
        <v>52</v>
      </c>
      <c r="J7" s="1" t="s">
        <v>124</v>
      </c>
      <c r="K7" s="1" t="s">
        <v>31</v>
      </c>
      <c r="L7" s="1">
        <v>1</v>
      </c>
      <c r="M7" s="1">
        <v>4</v>
      </c>
      <c r="N7" s="1">
        <v>3.64</v>
      </c>
      <c r="O7" s="1">
        <v>4</v>
      </c>
      <c r="P7" s="7">
        <v>0</v>
      </c>
      <c r="Q7" s="7">
        <v>48.69</v>
      </c>
      <c r="R7" s="7">
        <v>11.7</v>
      </c>
      <c r="S7" s="2">
        <v>88.8</v>
      </c>
      <c r="T7" s="2">
        <v>137.88999999999999</v>
      </c>
      <c r="U7" s="2">
        <f>SUM(P7:T7)</f>
        <v>287.08</v>
      </c>
      <c r="V7" s="2">
        <v>43.06</v>
      </c>
      <c r="W7" s="2">
        <f>SUM(U7:V7)</f>
        <v>330.14</v>
      </c>
      <c r="X7" s="2" t="s">
        <v>184</v>
      </c>
      <c r="Y7" s="1" t="s">
        <v>29</v>
      </c>
      <c r="Z7" s="1"/>
    </row>
    <row r="8" spans="1:26" x14ac:dyDescent="0.25">
      <c r="A8" s="6">
        <v>45062</v>
      </c>
      <c r="B8" s="1" t="s">
        <v>141</v>
      </c>
      <c r="C8" s="1">
        <v>87218371</v>
      </c>
      <c r="D8" s="1"/>
      <c r="E8" s="1" t="s">
        <v>163</v>
      </c>
      <c r="F8" s="1" t="s">
        <v>142</v>
      </c>
      <c r="G8" s="1" t="s">
        <v>36</v>
      </c>
      <c r="H8" s="1" t="s">
        <v>36</v>
      </c>
      <c r="I8" s="1" t="s">
        <v>26</v>
      </c>
      <c r="J8" s="1" t="s">
        <v>143</v>
      </c>
      <c r="K8" s="1" t="s">
        <v>31</v>
      </c>
      <c r="L8" s="1">
        <v>1</v>
      </c>
      <c r="M8" s="1">
        <v>600</v>
      </c>
      <c r="N8" s="1">
        <v>330</v>
      </c>
      <c r="O8" s="1">
        <v>600</v>
      </c>
      <c r="P8" s="7">
        <v>0</v>
      </c>
      <c r="Q8" s="7">
        <v>1422.48</v>
      </c>
      <c r="R8" s="7">
        <v>11.7</v>
      </c>
      <c r="S8" s="2">
        <v>676.96</v>
      </c>
      <c r="T8" s="2">
        <v>0</v>
      </c>
      <c r="U8" s="2">
        <f>SUM(P8:T8)</f>
        <v>2111.1400000000003</v>
      </c>
      <c r="V8" s="2">
        <v>316.66000000000003</v>
      </c>
      <c r="W8" s="2">
        <f>SUM(U8:V8)</f>
        <v>2427.8000000000002</v>
      </c>
      <c r="X8" s="2" t="s">
        <v>184</v>
      </c>
      <c r="Y8" s="1" t="s">
        <v>29</v>
      </c>
      <c r="Z8" s="1"/>
    </row>
    <row r="9" spans="1:26" x14ac:dyDescent="0.25">
      <c r="A9" s="6">
        <v>45062</v>
      </c>
      <c r="B9" s="1" t="s">
        <v>144</v>
      </c>
      <c r="C9" s="1">
        <v>87218558</v>
      </c>
      <c r="D9" s="1"/>
      <c r="E9" s="1" t="s">
        <v>163</v>
      </c>
      <c r="F9" s="1" t="s">
        <v>145</v>
      </c>
      <c r="G9" s="1" t="s">
        <v>36</v>
      </c>
      <c r="H9" s="1" t="s">
        <v>36</v>
      </c>
      <c r="I9" s="1" t="s">
        <v>52</v>
      </c>
      <c r="J9" s="1" t="s">
        <v>146</v>
      </c>
      <c r="K9" s="1" t="s">
        <v>31</v>
      </c>
      <c r="L9" s="1">
        <v>1</v>
      </c>
      <c r="M9" s="1">
        <v>1</v>
      </c>
      <c r="N9" s="1">
        <v>2.7</v>
      </c>
      <c r="O9" s="1">
        <v>3</v>
      </c>
      <c r="P9" s="7">
        <v>0</v>
      </c>
      <c r="Q9" s="7">
        <v>48.69</v>
      </c>
      <c r="R9" s="7">
        <v>11.7</v>
      </c>
      <c r="S9" s="2">
        <v>88.8</v>
      </c>
      <c r="T9" s="2">
        <v>137.88999999999999</v>
      </c>
      <c r="U9" s="2">
        <f>SUM(P9:T9)</f>
        <v>287.08</v>
      </c>
      <c r="V9" s="2">
        <v>43.06</v>
      </c>
      <c r="W9" s="2">
        <f>SUM(U9:V9)</f>
        <v>330.14</v>
      </c>
      <c r="X9" s="2" t="s">
        <v>184</v>
      </c>
      <c r="Y9" s="1" t="s">
        <v>29</v>
      </c>
      <c r="Z9" s="1"/>
    </row>
    <row r="10" spans="1:26" x14ac:dyDescent="0.25">
      <c r="A10" s="6">
        <v>45063</v>
      </c>
      <c r="B10" s="1" t="s">
        <v>155</v>
      </c>
      <c r="C10" s="1">
        <v>87220404</v>
      </c>
      <c r="D10" s="1"/>
      <c r="E10" s="1" t="s">
        <v>163</v>
      </c>
      <c r="F10" s="1" t="s">
        <v>156</v>
      </c>
      <c r="G10" s="1" t="s">
        <v>36</v>
      </c>
      <c r="H10" s="1" t="s">
        <v>36</v>
      </c>
      <c r="I10" s="1" t="s">
        <v>85</v>
      </c>
      <c r="J10" s="1" t="s">
        <v>157</v>
      </c>
      <c r="K10" s="1" t="s">
        <v>31</v>
      </c>
      <c r="L10" s="1">
        <v>1</v>
      </c>
      <c r="M10" s="1">
        <v>21</v>
      </c>
      <c r="N10" s="1">
        <v>8.32</v>
      </c>
      <c r="O10" s="1">
        <v>21</v>
      </c>
      <c r="P10" s="7">
        <v>0</v>
      </c>
      <c r="Q10" s="7">
        <v>48.69</v>
      </c>
      <c r="R10" s="7">
        <v>11.7</v>
      </c>
      <c r="S10" s="2">
        <v>23.18</v>
      </c>
      <c r="T10" s="2">
        <v>0</v>
      </c>
      <c r="U10" s="2">
        <f>SUM(P10:T10)</f>
        <v>83.57</v>
      </c>
      <c r="V10" s="2">
        <v>12.53</v>
      </c>
      <c r="W10" s="2">
        <f>SUM(U10:V10)</f>
        <v>96.1</v>
      </c>
      <c r="X10" s="2" t="s">
        <v>184</v>
      </c>
      <c r="Y10" s="1" t="s">
        <v>29</v>
      </c>
      <c r="Z10" s="1"/>
    </row>
    <row r="11" spans="1:26" x14ac:dyDescent="0.25">
      <c r="A11" s="6">
        <v>45056</v>
      </c>
      <c r="B11" s="1" t="s">
        <v>30</v>
      </c>
      <c r="C11" s="1"/>
      <c r="D11" s="1"/>
      <c r="E11" s="1" t="s">
        <v>74</v>
      </c>
      <c r="F11" s="1" t="s">
        <v>175</v>
      </c>
      <c r="G11" s="1" t="s">
        <v>25</v>
      </c>
      <c r="H11" s="1" t="s">
        <v>25</v>
      </c>
      <c r="I11" s="1" t="s">
        <v>26</v>
      </c>
      <c r="J11" s="1" t="s">
        <v>176</v>
      </c>
      <c r="K11" s="1" t="s">
        <v>31</v>
      </c>
      <c r="L11" s="1">
        <v>1</v>
      </c>
      <c r="M11" s="1">
        <v>91</v>
      </c>
      <c r="N11" s="1">
        <v>159</v>
      </c>
      <c r="O11" s="1">
        <v>159</v>
      </c>
      <c r="P11" s="7">
        <v>0</v>
      </c>
      <c r="Q11" s="7">
        <v>232.25</v>
      </c>
      <c r="R11" s="7">
        <v>11.7</v>
      </c>
      <c r="S11" s="2">
        <v>110.53</v>
      </c>
      <c r="T11" s="2">
        <v>0</v>
      </c>
      <c r="U11" s="2">
        <f>SUM(P11:T11)</f>
        <v>354.48</v>
      </c>
      <c r="V11" s="2">
        <v>53.17</v>
      </c>
      <c r="W11" s="2">
        <f>SUM(U11:V11)</f>
        <v>407.65000000000003</v>
      </c>
      <c r="X11" s="2" t="s">
        <v>184</v>
      </c>
      <c r="Y11" s="1" t="s">
        <v>29</v>
      </c>
      <c r="Z11" s="1"/>
    </row>
    <row r="12" spans="1:26" x14ac:dyDescent="0.25">
      <c r="A12" s="6">
        <v>45056</v>
      </c>
      <c r="B12" s="1" t="s">
        <v>32</v>
      </c>
      <c r="C12" s="1">
        <v>87211759</v>
      </c>
      <c r="D12" s="1">
        <v>77296215</v>
      </c>
      <c r="E12" s="1" t="s">
        <v>33</v>
      </c>
      <c r="F12" s="1" t="s">
        <v>160</v>
      </c>
      <c r="G12" s="1" t="s">
        <v>26</v>
      </c>
      <c r="H12" s="1" t="s">
        <v>26</v>
      </c>
      <c r="I12" s="1" t="s">
        <v>25</v>
      </c>
      <c r="J12" s="1" t="s">
        <v>165</v>
      </c>
      <c r="K12" s="1" t="s">
        <v>183</v>
      </c>
      <c r="L12" s="1">
        <v>8</v>
      </c>
      <c r="M12" s="1">
        <v>7500</v>
      </c>
      <c r="N12" s="1">
        <v>2184</v>
      </c>
      <c r="O12" s="1">
        <v>7500</v>
      </c>
      <c r="P12" s="7">
        <v>0</v>
      </c>
      <c r="Q12" s="7">
        <v>5550.58</v>
      </c>
      <c r="R12" s="7">
        <v>11.7</v>
      </c>
      <c r="S12" s="2">
        <v>1782.29</v>
      </c>
      <c r="T12" s="2">
        <v>0</v>
      </c>
      <c r="U12" s="2">
        <f>SUM(P12:T12)</f>
        <v>7344.57</v>
      </c>
      <c r="V12" s="2">
        <v>1101.68</v>
      </c>
      <c r="W12" s="2">
        <f>SUM(U12:V12)</f>
        <v>8446.25</v>
      </c>
      <c r="X12" s="2" t="s">
        <v>184</v>
      </c>
      <c r="Y12" s="1" t="s">
        <v>29</v>
      </c>
      <c r="Z12" s="1"/>
    </row>
    <row r="13" spans="1:26" x14ac:dyDescent="0.25">
      <c r="A13" s="6">
        <v>45057</v>
      </c>
      <c r="B13" s="1" t="s">
        <v>73</v>
      </c>
      <c r="C13" s="1" t="s">
        <v>177</v>
      </c>
      <c r="D13" s="1" t="s">
        <v>178</v>
      </c>
      <c r="E13" s="1" t="s">
        <v>33</v>
      </c>
      <c r="F13" s="1" t="s">
        <v>74</v>
      </c>
      <c r="G13" s="1" t="s">
        <v>26</v>
      </c>
      <c r="H13" s="1" t="s">
        <v>26</v>
      </c>
      <c r="I13" s="1" t="s">
        <v>25</v>
      </c>
      <c r="J13" s="1" t="s">
        <v>75</v>
      </c>
      <c r="K13" s="1" t="s">
        <v>183</v>
      </c>
      <c r="L13" s="1">
        <v>6</v>
      </c>
      <c r="M13" s="1">
        <v>3775</v>
      </c>
      <c r="N13" s="1">
        <v>1578</v>
      </c>
      <c r="O13" s="1">
        <v>3775</v>
      </c>
      <c r="P13" s="7">
        <v>0</v>
      </c>
      <c r="Q13" s="7">
        <v>5550.58</v>
      </c>
      <c r="R13" s="7">
        <v>11.7</v>
      </c>
      <c r="S13" s="2">
        <v>1782.29</v>
      </c>
      <c r="T13" s="2">
        <v>0</v>
      </c>
      <c r="U13" s="2">
        <f>SUM(P13:T13)</f>
        <v>7344.57</v>
      </c>
      <c r="V13" s="2">
        <v>1101.68</v>
      </c>
      <c r="W13" s="2">
        <f>SUM(U13:V13)</f>
        <v>8446.25</v>
      </c>
      <c r="X13" s="2" t="s">
        <v>184</v>
      </c>
      <c r="Y13" s="1" t="s">
        <v>29</v>
      </c>
      <c r="Z13" s="1"/>
    </row>
    <row r="14" spans="1:26" x14ac:dyDescent="0.25">
      <c r="A14" s="6">
        <v>45058</v>
      </c>
      <c r="B14" s="1" t="s">
        <v>78</v>
      </c>
      <c r="C14" s="1">
        <v>87216025</v>
      </c>
      <c r="D14" s="1">
        <v>76748669</v>
      </c>
      <c r="E14" s="1" t="s">
        <v>33</v>
      </c>
      <c r="F14" s="1" t="s">
        <v>79</v>
      </c>
      <c r="G14" s="1" t="s">
        <v>26</v>
      </c>
      <c r="H14" s="1" t="s">
        <v>26</v>
      </c>
      <c r="I14" s="1" t="s">
        <v>26</v>
      </c>
      <c r="J14" s="1" t="s">
        <v>80</v>
      </c>
      <c r="K14" s="1" t="s">
        <v>31</v>
      </c>
      <c r="L14" s="1">
        <v>1</v>
      </c>
      <c r="M14" s="1">
        <v>300</v>
      </c>
      <c r="N14" s="1">
        <v>126</v>
      </c>
      <c r="O14" s="1">
        <v>300</v>
      </c>
      <c r="P14" s="7">
        <v>0</v>
      </c>
      <c r="Q14" s="7">
        <v>134.83000000000001</v>
      </c>
      <c r="R14" s="7">
        <v>11.7</v>
      </c>
      <c r="S14" s="2">
        <v>385.65</v>
      </c>
      <c r="T14" s="2">
        <v>675.53</v>
      </c>
      <c r="U14" s="2">
        <f>SUM(P14:T14)</f>
        <v>1207.71</v>
      </c>
      <c r="V14" s="2">
        <v>181.16</v>
      </c>
      <c r="W14" s="2">
        <f>SUM(U14:V14)</f>
        <v>1388.8700000000001</v>
      </c>
      <c r="X14" s="2" t="s">
        <v>184</v>
      </c>
      <c r="Y14" s="1" t="s">
        <v>29</v>
      </c>
      <c r="Z14" s="1"/>
    </row>
    <row r="15" spans="1:26" x14ac:dyDescent="0.25">
      <c r="A15" s="6">
        <v>45058</v>
      </c>
      <c r="B15" s="1" t="s">
        <v>82</v>
      </c>
      <c r="C15" s="1">
        <v>87214792</v>
      </c>
      <c r="D15" s="1">
        <v>77296422</v>
      </c>
      <c r="E15" s="1" t="s">
        <v>33</v>
      </c>
      <c r="F15" s="1" t="s">
        <v>163</v>
      </c>
      <c r="G15" s="1" t="s">
        <v>26</v>
      </c>
      <c r="H15" s="1" t="s">
        <v>26</v>
      </c>
      <c r="I15" s="1" t="s">
        <v>36</v>
      </c>
      <c r="J15" s="1" t="s">
        <v>164</v>
      </c>
      <c r="K15" s="1" t="s">
        <v>31</v>
      </c>
      <c r="L15" s="1">
        <v>1</v>
      </c>
      <c r="M15" s="1">
        <v>1000</v>
      </c>
      <c r="N15" s="1">
        <v>330</v>
      </c>
      <c r="O15" s="1">
        <v>1000</v>
      </c>
      <c r="P15" s="7">
        <v>0</v>
      </c>
      <c r="Q15" s="7">
        <v>2134.84</v>
      </c>
      <c r="R15" s="7">
        <v>11.7</v>
      </c>
      <c r="S15" s="2">
        <v>1015.97</v>
      </c>
      <c r="T15" s="2">
        <v>0</v>
      </c>
      <c r="U15" s="2">
        <f>SUM(P15:T15)</f>
        <v>3162.51</v>
      </c>
      <c r="V15" s="2">
        <v>474.37</v>
      </c>
      <c r="W15" s="2">
        <f>SUM(U15:V15)</f>
        <v>3636.88</v>
      </c>
      <c r="X15" s="2" t="s">
        <v>184</v>
      </c>
      <c r="Y15" s="1" t="s">
        <v>29</v>
      </c>
      <c r="Z15" s="1"/>
    </row>
    <row r="16" spans="1:26" x14ac:dyDescent="0.25">
      <c r="A16" s="6">
        <v>45058</v>
      </c>
      <c r="B16" s="1" t="s">
        <v>76</v>
      </c>
      <c r="C16" s="1" t="s">
        <v>179</v>
      </c>
      <c r="D16" s="1">
        <v>77296421</v>
      </c>
      <c r="E16" s="1" t="s">
        <v>33</v>
      </c>
      <c r="F16" s="1" t="s">
        <v>161</v>
      </c>
      <c r="G16" s="1" t="s">
        <v>26</v>
      </c>
      <c r="H16" s="1" t="s">
        <v>26</v>
      </c>
      <c r="I16" s="1" t="s">
        <v>77</v>
      </c>
      <c r="J16" s="1" t="s">
        <v>162</v>
      </c>
      <c r="K16" s="1" t="s">
        <v>183</v>
      </c>
      <c r="L16" s="1">
        <v>8</v>
      </c>
      <c r="M16" s="1">
        <v>6125</v>
      </c>
      <c r="N16" s="1">
        <v>2325</v>
      </c>
      <c r="O16" s="1">
        <v>6125</v>
      </c>
      <c r="P16" s="7">
        <v>0</v>
      </c>
      <c r="Q16" s="7">
        <v>14606.8</v>
      </c>
      <c r="R16" s="7">
        <v>11.7</v>
      </c>
      <c r="S16" s="2">
        <v>4690.24</v>
      </c>
      <c r="T16" s="2">
        <v>0</v>
      </c>
      <c r="U16" s="2">
        <f>SUM(P16:T16)</f>
        <v>19308.739999999998</v>
      </c>
      <c r="V16" s="2">
        <v>2896.3</v>
      </c>
      <c r="W16" s="2">
        <f>SUM(U16:V16)</f>
        <v>22205.039999999997</v>
      </c>
      <c r="X16" s="2" t="s">
        <v>184</v>
      </c>
      <c r="Y16" s="1" t="s">
        <v>29</v>
      </c>
      <c r="Z16" s="1"/>
    </row>
    <row r="17" spans="1:26" x14ac:dyDescent="0.25">
      <c r="A17" s="6">
        <v>45058</v>
      </c>
      <c r="B17" s="1" t="s">
        <v>81</v>
      </c>
      <c r="C17" s="1">
        <v>87216325</v>
      </c>
      <c r="D17" s="1">
        <v>77296479</v>
      </c>
      <c r="E17" s="1" t="s">
        <v>33</v>
      </c>
      <c r="F17" s="1" t="s">
        <v>74</v>
      </c>
      <c r="G17" s="1" t="s">
        <v>26</v>
      </c>
      <c r="H17" s="1" t="s">
        <v>26</v>
      </c>
      <c r="I17" s="1" t="s">
        <v>25</v>
      </c>
      <c r="J17" s="1" t="s">
        <v>165</v>
      </c>
      <c r="K17" s="1" t="s">
        <v>31</v>
      </c>
      <c r="L17" s="1">
        <v>1</v>
      </c>
      <c r="M17" s="1">
        <v>1375</v>
      </c>
      <c r="N17" s="1">
        <v>450</v>
      </c>
      <c r="O17" s="1">
        <v>1375</v>
      </c>
      <c r="P17" s="7">
        <v>0</v>
      </c>
      <c r="Q17" s="7">
        <v>2008.44</v>
      </c>
      <c r="R17" s="7">
        <v>11.7</v>
      </c>
      <c r="S17" s="2">
        <v>955.81</v>
      </c>
      <c r="T17" s="2">
        <v>0</v>
      </c>
      <c r="U17" s="2">
        <f>SUM(P17:T17)</f>
        <v>2975.95</v>
      </c>
      <c r="V17" s="2">
        <v>446.4</v>
      </c>
      <c r="W17" s="2">
        <f>SUM(U17:V17)</f>
        <v>3422.35</v>
      </c>
      <c r="X17" s="2" t="s">
        <v>184</v>
      </c>
      <c r="Y17" s="1" t="s">
        <v>29</v>
      </c>
      <c r="Z17" s="1"/>
    </row>
    <row r="18" spans="1:26" x14ac:dyDescent="0.25">
      <c r="A18" s="6">
        <v>45061</v>
      </c>
      <c r="B18" s="1" t="s">
        <v>121</v>
      </c>
      <c r="C18" s="1" t="s">
        <v>180</v>
      </c>
      <c r="D18" s="1">
        <v>77296514</v>
      </c>
      <c r="E18" s="1" t="s">
        <v>33</v>
      </c>
      <c r="F18" s="1" t="s">
        <v>74</v>
      </c>
      <c r="G18" s="1" t="s">
        <v>26</v>
      </c>
      <c r="H18" s="1" t="s">
        <v>26</v>
      </c>
      <c r="I18" s="1" t="s">
        <v>25</v>
      </c>
      <c r="J18" s="1" t="s">
        <v>165</v>
      </c>
      <c r="K18" s="1" t="s">
        <v>183</v>
      </c>
      <c r="L18" s="1">
        <v>6</v>
      </c>
      <c r="M18" s="1">
        <v>5525</v>
      </c>
      <c r="N18" s="1">
        <v>2835</v>
      </c>
      <c r="O18" s="1">
        <v>5525</v>
      </c>
      <c r="P18" s="7">
        <v>0</v>
      </c>
      <c r="Q18" s="7">
        <v>5550.58</v>
      </c>
      <c r="R18" s="7">
        <v>11.7</v>
      </c>
      <c r="S18" s="2">
        <v>1782.29</v>
      </c>
      <c r="T18" s="2">
        <v>0</v>
      </c>
      <c r="U18" s="2">
        <f>SUM(P18:T18)</f>
        <v>7344.57</v>
      </c>
      <c r="V18" s="2">
        <v>1101.68</v>
      </c>
      <c r="W18" s="2">
        <f>SUM(U18:V18)</f>
        <v>8446.25</v>
      </c>
      <c r="X18" s="2" t="s">
        <v>184</v>
      </c>
      <c r="Y18" s="1" t="s">
        <v>29</v>
      </c>
      <c r="Z18" s="1"/>
    </row>
    <row r="19" spans="1:26" x14ac:dyDescent="0.25">
      <c r="A19" s="6">
        <v>45061</v>
      </c>
      <c r="B19" s="1" t="s">
        <v>120</v>
      </c>
      <c r="C19" s="1">
        <v>87216736</v>
      </c>
      <c r="D19" s="1">
        <v>77296521</v>
      </c>
      <c r="E19" s="1" t="s">
        <v>33</v>
      </c>
      <c r="F19" s="1" t="s">
        <v>163</v>
      </c>
      <c r="G19" s="1" t="s">
        <v>26</v>
      </c>
      <c r="H19" s="1" t="s">
        <v>26</v>
      </c>
      <c r="I19" s="1" t="s">
        <v>36</v>
      </c>
      <c r="J19" s="1" t="s">
        <v>164</v>
      </c>
      <c r="K19" s="1" t="s">
        <v>31</v>
      </c>
      <c r="L19" s="1">
        <v>1</v>
      </c>
      <c r="M19" s="1">
        <v>200</v>
      </c>
      <c r="N19" s="1">
        <v>126</v>
      </c>
      <c r="O19" s="1">
        <v>200</v>
      </c>
      <c r="P19" s="7">
        <v>0</v>
      </c>
      <c r="Q19" s="7">
        <v>426.97</v>
      </c>
      <c r="R19" s="7">
        <v>11.7</v>
      </c>
      <c r="S19" s="2">
        <v>203.19</v>
      </c>
      <c r="T19" s="2">
        <v>0</v>
      </c>
      <c r="U19" s="2">
        <f>SUM(P19:T19)</f>
        <v>641.86</v>
      </c>
      <c r="V19" s="2">
        <v>96.28</v>
      </c>
      <c r="W19" s="2">
        <f>SUM(U19:V19)</f>
        <v>738.14</v>
      </c>
      <c r="X19" s="2" t="s">
        <v>184</v>
      </c>
      <c r="Y19" s="1" t="s">
        <v>29</v>
      </c>
      <c r="Z19" s="1"/>
    </row>
    <row r="20" spans="1:26" x14ac:dyDescent="0.25">
      <c r="A20" s="6">
        <v>45062</v>
      </c>
      <c r="B20" s="1" t="s">
        <v>127</v>
      </c>
      <c r="C20" s="1">
        <v>87217692</v>
      </c>
      <c r="D20" s="1">
        <v>76749023</v>
      </c>
      <c r="E20" s="1" t="s">
        <v>33</v>
      </c>
      <c r="F20" s="1" t="s">
        <v>42</v>
      </c>
      <c r="G20" s="1" t="s">
        <v>26</v>
      </c>
      <c r="H20" s="1" t="s">
        <v>26</v>
      </c>
      <c r="I20" s="1" t="s">
        <v>26</v>
      </c>
      <c r="J20" s="1" t="s">
        <v>43</v>
      </c>
      <c r="K20" s="1" t="s">
        <v>31</v>
      </c>
      <c r="L20" s="1">
        <v>1</v>
      </c>
      <c r="M20" s="1">
        <v>90</v>
      </c>
      <c r="N20" s="1">
        <v>47.25</v>
      </c>
      <c r="O20" s="1">
        <v>90</v>
      </c>
      <c r="P20" s="7">
        <v>0</v>
      </c>
      <c r="Q20" s="7">
        <v>48.69</v>
      </c>
      <c r="R20" s="7">
        <v>11.7</v>
      </c>
      <c r="S20" s="2">
        <v>23.18</v>
      </c>
      <c r="T20" s="2">
        <v>0</v>
      </c>
      <c r="U20" s="2">
        <f>SUM(P20:T20)</f>
        <v>83.57</v>
      </c>
      <c r="V20" s="2">
        <v>12.53</v>
      </c>
      <c r="W20" s="2">
        <f>SUM(U20:V20)</f>
        <v>96.1</v>
      </c>
      <c r="X20" s="2" t="s">
        <v>184</v>
      </c>
      <c r="Y20" s="1" t="s">
        <v>29</v>
      </c>
      <c r="Z20" s="1"/>
    </row>
    <row r="21" spans="1:26" x14ac:dyDescent="0.25">
      <c r="A21" s="6">
        <v>45062</v>
      </c>
      <c r="B21" s="1" t="s">
        <v>126</v>
      </c>
      <c r="C21" s="1">
        <v>87217693</v>
      </c>
      <c r="D21" s="1">
        <v>76749023</v>
      </c>
      <c r="E21" s="1" t="s">
        <v>33</v>
      </c>
      <c r="F21" s="1" t="s">
        <v>79</v>
      </c>
      <c r="G21" s="1" t="s">
        <v>26</v>
      </c>
      <c r="H21" s="1" t="s">
        <v>26</v>
      </c>
      <c r="I21" s="1" t="s">
        <v>26</v>
      </c>
      <c r="J21" s="1" t="s">
        <v>80</v>
      </c>
      <c r="K21" s="1" t="s">
        <v>31</v>
      </c>
      <c r="L21" s="1">
        <v>1</v>
      </c>
      <c r="M21" s="1">
        <v>400</v>
      </c>
      <c r="N21" s="1">
        <v>150</v>
      </c>
      <c r="O21" s="1">
        <v>400</v>
      </c>
      <c r="P21" s="7">
        <v>0</v>
      </c>
      <c r="Q21" s="7">
        <v>179.78</v>
      </c>
      <c r="R21" s="7">
        <v>11.7</v>
      </c>
      <c r="S21" s="2">
        <v>495.27</v>
      </c>
      <c r="T21" s="2">
        <v>860.92</v>
      </c>
      <c r="U21" s="2">
        <f>SUM(P21:T21)</f>
        <v>1547.67</v>
      </c>
      <c r="V21" s="2">
        <v>232.15</v>
      </c>
      <c r="W21" s="2">
        <f>SUM(U21:V21)</f>
        <v>1779.8200000000002</v>
      </c>
      <c r="X21" s="2" t="s">
        <v>184</v>
      </c>
      <c r="Y21" s="1" t="s">
        <v>29</v>
      </c>
      <c r="Z21" s="1"/>
    </row>
    <row r="22" spans="1:26" x14ac:dyDescent="0.25">
      <c r="A22" s="6">
        <v>45063</v>
      </c>
      <c r="B22" s="1" t="s">
        <v>158</v>
      </c>
      <c r="C22" s="1" t="s">
        <v>117</v>
      </c>
      <c r="D22" s="1"/>
      <c r="E22" s="1" t="s">
        <v>159</v>
      </c>
      <c r="F22" s="1" t="s">
        <v>160</v>
      </c>
      <c r="G22" s="1" t="s">
        <v>77</v>
      </c>
      <c r="H22" s="1" t="s">
        <v>77</v>
      </c>
      <c r="I22" s="1" t="s">
        <v>25</v>
      </c>
      <c r="J22" s="1" t="s">
        <v>165</v>
      </c>
      <c r="K22" s="1" t="s">
        <v>31</v>
      </c>
      <c r="L22" s="1">
        <v>6</v>
      </c>
      <c r="M22" s="1">
        <v>50.4</v>
      </c>
      <c r="N22" s="1">
        <v>78.900000000000006</v>
      </c>
      <c r="O22" s="1">
        <v>79</v>
      </c>
      <c r="P22" s="7">
        <v>0</v>
      </c>
      <c r="Q22" s="7">
        <v>144.69</v>
      </c>
      <c r="R22" s="7">
        <v>11.7</v>
      </c>
      <c r="S22" s="2">
        <v>68.849999999999994</v>
      </c>
      <c r="T22" s="2">
        <v>0</v>
      </c>
      <c r="U22" s="2">
        <f>SUM(P22:T22)</f>
        <v>225.23999999999998</v>
      </c>
      <c r="V22" s="2">
        <v>33.79</v>
      </c>
      <c r="W22" s="2">
        <f>SUM(U22:V22)</f>
        <v>259.02999999999997</v>
      </c>
      <c r="X22" s="2" t="s">
        <v>184</v>
      </c>
      <c r="Y22" s="1" t="s">
        <v>29</v>
      </c>
      <c r="Z22" s="1"/>
    </row>
    <row r="23" spans="1:26" x14ac:dyDescent="0.25">
      <c r="A23" s="6">
        <v>45057</v>
      </c>
      <c r="B23" s="1" t="s">
        <v>72</v>
      </c>
      <c r="C23" s="1"/>
      <c r="D23" s="1"/>
      <c r="E23" s="1" t="s">
        <v>74</v>
      </c>
      <c r="F23" s="1" t="s">
        <v>163</v>
      </c>
      <c r="G23" s="1" t="s">
        <v>25</v>
      </c>
      <c r="H23" s="1" t="s">
        <v>25</v>
      </c>
      <c r="I23" s="1" t="s">
        <v>36</v>
      </c>
      <c r="J23" s="1" t="s">
        <v>164</v>
      </c>
      <c r="K23" s="1" t="s">
        <v>31</v>
      </c>
      <c r="L23" s="1">
        <v>1</v>
      </c>
      <c r="M23" s="1">
        <v>233</v>
      </c>
      <c r="N23" s="1">
        <v>165</v>
      </c>
      <c r="O23" s="1">
        <v>233</v>
      </c>
      <c r="P23" s="7">
        <v>0</v>
      </c>
      <c r="Q23" s="7">
        <v>455.53</v>
      </c>
      <c r="R23" s="7">
        <v>11.7</v>
      </c>
      <c r="S23" s="2">
        <v>216.79</v>
      </c>
      <c r="T23" s="2">
        <v>0</v>
      </c>
      <c r="U23" s="2">
        <f>SUM(P23:T23)</f>
        <v>684.02</v>
      </c>
      <c r="V23" s="2">
        <v>102.6</v>
      </c>
      <c r="W23" s="2">
        <f>SUM(U23:V23)</f>
        <v>786.62</v>
      </c>
      <c r="X23" s="2" t="s">
        <v>184</v>
      </c>
      <c r="Y23" s="1" t="s">
        <v>29</v>
      </c>
      <c r="Z23" s="1"/>
    </row>
    <row r="24" spans="1:26" x14ac:dyDescent="0.25">
      <c r="A24" s="6">
        <v>45061</v>
      </c>
      <c r="B24" s="1" t="s">
        <v>125</v>
      </c>
      <c r="C24" s="1" t="s">
        <v>174</v>
      </c>
      <c r="D24" s="1">
        <v>77294907</v>
      </c>
      <c r="E24" s="1" t="s">
        <v>33</v>
      </c>
      <c r="F24" s="1" t="s">
        <v>161</v>
      </c>
      <c r="G24" s="1" t="s">
        <v>25</v>
      </c>
      <c r="H24" s="1" t="s">
        <v>26</v>
      </c>
      <c r="I24" s="1" t="s">
        <v>77</v>
      </c>
      <c r="J24" s="1" t="s">
        <v>162</v>
      </c>
      <c r="K24" s="1" t="s">
        <v>28</v>
      </c>
      <c r="L24" s="1">
        <v>24</v>
      </c>
      <c r="M24" s="1">
        <v>20000</v>
      </c>
      <c r="N24" s="1">
        <v>0.01</v>
      </c>
      <c r="O24" s="1">
        <v>20000</v>
      </c>
      <c r="P24" s="7">
        <v>0</v>
      </c>
      <c r="Q24" s="7">
        <v>25123.7</v>
      </c>
      <c r="R24" s="7">
        <v>11.7</v>
      </c>
      <c r="S24" s="2">
        <v>8067.22</v>
      </c>
      <c r="T24" s="2">
        <v>0</v>
      </c>
      <c r="U24" s="2">
        <f>SUM(P24:T24)</f>
        <v>33202.620000000003</v>
      </c>
      <c r="V24" s="2">
        <v>4980.3900000000003</v>
      </c>
      <c r="W24" s="2">
        <f>SUM(U24:V24)</f>
        <v>38183.01</v>
      </c>
      <c r="X24" s="2" t="s">
        <v>184</v>
      </c>
      <c r="Y24" s="1" t="s">
        <v>29</v>
      </c>
      <c r="Z24" s="1"/>
    </row>
    <row r="25" spans="1:26" x14ac:dyDescent="0.25">
      <c r="A25" s="6">
        <v>45063</v>
      </c>
      <c r="B25" s="1" t="s">
        <v>147</v>
      </c>
      <c r="C25" s="1">
        <v>87219669</v>
      </c>
      <c r="D25" s="1"/>
      <c r="E25" s="1" t="s">
        <v>160</v>
      </c>
      <c r="F25" s="1" t="s">
        <v>62</v>
      </c>
      <c r="G25" s="1" t="s">
        <v>25</v>
      </c>
      <c r="H25" s="1" t="s">
        <v>25</v>
      </c>
      <c r="I25" s="1" t="s">
        <v>26</v>
      </c>
      <c r="J25" s="1" t="s">
        <v>40</v>
      </c>
      <c r="K25" s="1" t="s">
        <v>31</v>
      </c>
      <c r="L25" s="1">
        <v>1</v>
      </c>
      <c r="M25" s="1">
        <v>9.32</v>
      </c>
      <c r="N25" s="1">
        <v>11.48</v>
      </c>
      <c r="O25" s="1">
        <v>12</v>
      </c>
      <c r="P25" s="7">
        <v>0</v>
      </c>
      <c r="Q25" s="7">
        <v>48.69</v>
      </c>
      <c r="R25" s="7">
        <v>11.7</v>
      </c>
      <c r="S25" s="2">
        <v>23.18</v>
      </c>
      <c r="T25" s="2">
        <v>0</v>
      </c>
      <c r="U25" s="2">
        <f>SUM(P25:T25)</f>
        <v>83.57</v>
      </c>
      <c r="V25" s="2">
        <v>12.53</v>
      </c>
      <c r="W25" s="2">
        <f>SUM(U25:V25)</f>
        <v>96.1</v>
      </c>
      <c r="X25" s="2" t="s">
        <v>184</v>
      </c>
      <c r="Y25" s="1" t="s">
        <v>29</v>
      </c>
      <c r="Z25" s="1"/>
    </row>
    <row r="26" spans="1:26" x14ac:dyDescent="0.25">
      <c r="A26" s="6">
        <v>45063</v>
      </c>
      <c r="B26" s="1" t="s">
        <v>149</v>
      </c>
      <c r="C26" s="1">
        <v>87220265</v>
      </c>
      <c r="D26" s="1"/>
      <c r="E26" s="1" t="s">
        <v>160</v>
      </c>
      <c r="F26" s="1" t="s">
        <v>150</v>
      </c>
      <c r="G26" s="1" t="s">
        <v>25</v>
      </c>
      <c r="H26" s="1" t="s">
        <v>25</v>
      </c>
      <c r="I26" s="1" t="s">
        <v>26</v>
      </c>
      <c r="J26" s="1" t="s">
        <v>151</v>
      </c>
      <c r="K26" s="1" t="s">
        <v>31</v>
      </c>
      <c r="L26" s="1">
        <v>1</v>
      </c>
      <c r="M26" s="1">
        <v>606</v>
      </c>
      <c r="N26" s="1">
        <v>330</v>
      </c>
      <c r="O26" s="1">
        <v>606</v>
      </c>
      <c r="P26" s="7">
        <v>0</v>
      </c>
      <c r="Q26" s="7">
        <v>885.17</v>
      </c>
      <c r="R26" s="7">
        <v>11.7</v>
      </c>
      <c r="S26" s="2">
        <v>1012.72</v>
      </c>
      <c r="T26" s="2">
        <v>1242.8399999999999</v>
      </c>
      <c r="U26" s="2">
        <f>SUM(P26:T26)</f>
        <v>3152.4300000000003</v>
      </c>
      <c r="V26" s="2">
        <v>472.87</v>
      </c>
      <c r="W26" s="2">
        <f>SUM(U26:V26)</f>
        <v>3625.3</v>
      </c>
      <c r="X26" s="2" t="s">
        <v>184</v>
      </c>
      <c r="Y26" s="1" t="s">
        <v>29</v>
      </c>
      <c r="Z26" s="1"/>
    </row>
    <row r="27" spans="1:26" x14ac:dyDescent="0.25">
      <c r="A27" s="6">
        <v>45063</v>
      </c>
      <c r="B27" s="1" t="s">
        <v>148</v>
      </c>
      <c r="C27" s="1">
        <v>87218852</v>
      </c>
      <c r="D27" s="1"/>
      <c r="E27" s="1" t="s">
        <v>160</v>
      </c>
      <c r="F27" s="1" t="s">
        <v>161</v>
      </c>
      <c r="G27" s="1" t="s">
        <v>25</v>
      </c>
      <c r="H27" s="1" t="s">
        <v>25</v>
      </c>
      <c r="I27" s="1" t="s">
        <v>77</v>
      </c>
      <c r="J27" s="1" t="s">
        <v>162</v>
      </c>
      <c r="K27" s="1" t="s">
        <v>31</v>
      </c>
      <c r="L27" s="1">
        <v>7</v>
      </c>
      <c r="M27" s="1">
        <v>7519.85</v>
      </c>
      <c r="N27" s="1">
        <v>1596</v>
      </c>
      <c r="O27" s="1">
        <v>7520</v>
      </c>
      <c r="P27" s="7">
        <v>0</v>
      </c>
      <c r="Q27" s="7">
        <v>13964.1</v>
      </c>
      <c r="R27" s="7">
        <v>11.7</v>
      </c>
      <c r="S27" s="2">
        <v>4483.87</v>
      </c>
      <c r="T27" s="2">
        <v>0</v>
      </c>
      <c r="U27" s="2">
        <f>SUM(P27:T27)</f>
        <v>18459.670000000002</v>
      </c>
      <c r="V27" s="2">
        <v>2768.94</v>
      </c>
      <c r="W27" s="2">
        <f>SUM(U27:V27)</f>
        <v>21228.61</v>
      </c>
      <c r="X27" s="2" t="s">
        <v>184</v>
      </c>
      <c r="Y27" s="1" t="s">
        <v>29</v>
      </c>
      <c r="Z27" s="1"/>
    </row>
    <row r="28" spans="1:26" x14ac:dyDescent="0.25">
      <c r="A28" s="6">
        <v>45062</v>
      </c>
      <c r="B28" s="1" t="s">
        <v>135</v>
      </c>
      <c r="C28" s="1">
        <v>87219005</v>
      </c>
      <c r="D28" s="1">
        <v>76749102</v>
      </c>
      <c r="E28" s="1" t="s">
        <v>160</v>
      </c>
      <c r="F28" s="1" t="s">
        <v>136</v>
      </c>
      <c r="G28" s="1" t="s">
        <v>25</v>
      </c>
      <c r="H28" s="1" t="s">
        <v>25</v>
      </c>
      <c r="I28" s="1" t="s">
        <v>26</v>
      </c>
      <c r="J28" s="1" t="s">
        <v>99</v>
      </c>
      <c r="K28" s="1" t="s">
        <v>31</v>
      </c>
      <c r="L28" s="1">
        <v>2</v>
      </c>
      <c r="M28" s="1">
        <v>26.4</v>
      </c>
      <c r="N28" s="1">
        <v>28.73</v>
      </c>
      <c r="O28" s="1">
        <v>29</v>
      </c>
      <c r="P28" s="7">
        <v>0</v>
      </c>
      <c r="Q28" s="7">
        <v>48.69</v>
      </c>
      <c r="R28" s="7">
        <v>11.7</v>
      </c>
      <c r="S28" s="2">
        <v>23.18</v>
      </c>
      <c r="T28" s="2">
        <v>0</v>
      </c>
      <c r="U28" s="2">
        <f>SUM(P28:T28)</f>
        <v>83.57</v>
      </c>
      <c r="V28" s="2">
        <v>12.53</v>
      </c>
      <c r="W28" s="2">
        <f>SUM(U28:V28)</f>
        <v>96.1</v>
      </c>
      <c r="X28" s="2" t="s">
        <v>184</v>
      </c>
      <c r="Y28" s="1" t="s">
        <v>29</v>
      </c>
      <c r="Z28" s="1"/>
    </row>
    <row r="29" spans="1:26" x14ac:dyDescent="0.25">
      <c r="A29" s="6">
        <v>45062</v>
      </c>
      <c r="B29" s="1" t="s">
        <v>138</v>
      </c>
      <c r="C29" s="1">
        <v>87218540</v>
      </c>
      <c r="D29" s="1"/>
      <c r="E29" s="1" t="s">
        <v>160</v>
      </c>
      <c r="F29" s="1" t="s">
        <v>139</v>
      </c>
      <c r="G29" s="1" t="s">
        <v>25</v>
      </c>
      <c r="H29" s="1" t="s">
        <v>25</v>
      </c>
      <c r="I29" s="1" t="s">
        <v>26</v>
      </c>
      <c r="J29" s="1" t="s">
        <v>60</v>
      </c>
      <c r="K29" s="1" t="s">
        <v>31</v>
      </c>
      <c r="L29" s="1">
        <v>1</v>
      </c>
      <c r="M29" s="1">
        <v>252</v>
      </c>
      <c r="N29" s="1">
        <v>150</v>
      </c>
      <c r="O29" s="1">
        <v>252</v>
      </c>
      <c r="P29" s="7">
        <v>0</v>
      </c>
      <c r="Q29" s="7">
        <v>368.09</v>
      </c>
      <c r="R29" s="7">
        <v>11.7</v>
      </c>
      <c r="S29" s="2">
        <v>175.17</v>
      </c>
      <c r="T29" s="2">
        <v>0</v>
      </c>
      <c r="U29" s="2">
        <f>SUM(P29:T29)</f>
        <v>554.95999999999992</v>
      </c>
      <c r="V29" s="2">
        <v>83.25</v>
      </c>
      <c r="W29" s="2">
        <f>SUM(U29:V29)</f>
        <v>638.20999999999992</v>
      </c>
      <c r="X29" s="2" t="s">
        <v>184</v>
      </c>
      <c r="Y29" s="1" t="s">
        <v>29</v>
      </c>
      <c r="Z29" s="1"/>
    </row>
    <row r="30" spans="1:26" x14ac:dyDescent="0.25">
      <c r="A30" s="6">
        <v>45062</v>
      </c>
      <c r="B30" s="1" t="s">
        <v>131</v>
      </c>
      <c r="C30" s="1">
        <v>87218938</v>
      </c>
      <c r="D30" s="1"/>
      <c r="E30" s="1" t="s">
        <v>160</v>
      </c>
      <c r="F30" s="1" t="s">
        <v>118</v>
      </c>
      <c r="G30" s="1" t="s">
        <v>25</v>
      </c>
      <c r="H30" s="1" t="s">
        <v>25</v>
      </c>
      <c r="I30" s="1" t="s">
        <v>77</v>
      </c>
      <c r="J30" s="1" t="s">
        <v>119</v>
      </c>
      <c r="K30" s="1" t="s">
        <v>31</v>
      </c>
      <c r="L30" s="1">
        <v>1</v>
      </c>
      <c r="M30" s="1">
        <v>10.8</v>
      </c>
      <c r="N30" s="1">
        <v>12.52</v>
      </c>
      <c r="O30" s="1">
        <v>13</v>
      </c>
      <c r="P30" s="7">
        <v>0</v>
      </c>
      <c r="Q30" s="7">
        <v>48.7</v>
      </c>
      <c r="R30" s="7">
        <v>11.7</v>
      </c>
      <c r="S30" s="2">
        <v>23.18</v>
      </c>
      <c r="T30" s="2">
        <v>0</v>
      </c>
      <c r="U30" s="2">
        <f>SUM(P30:T30)</f>
        <v>83.580000000000013</v>
      </c>
      <c r="V30" s="2">
        <v>12.53</v>
      </c>
      <c r="W30" s="2">
        <f>SUM(U30:V30)</f>
        <v>96.110000000000014</v>
      </c>
      <c r="X30" s="2" t="s">
        <v>184</v>
      </c>
      <c r="Y30" s="1" t="s">
        <v>29</v>
      </c>
      <c r="Z30" s="1"/>
    </row>
    <row r="31" spans="1:26" x14ac:dyDescent="0.25">
      <c r="A31" s="6">
        <v>45062</v>
      </c>
      <c r="B31" s="1" t="s">
        <v>137</v>
      </c>
      <c r="C31" s="1">
        <v>87218400</v>
      </c>
      <c r="D31" s="1">
        <v>76749102</v>
      </c>
      <c r="E31" s="1" t="s">
        <v>160</v>
      </c>
      <c r="F31" s="1" t="s">
        <v>42</v>
      </c>
      <c r="G31" s="1" t="s">
        <v>25</v>
      </c>
      <c r="H31" s="1" t="s">
        <v>25</v>
      </c>
      <c r="I31" s="1" t="s">
        <v>26</v>
      </c>
      <c r="J31" s="1" t="s">
        <v>43</v>
      </c>
      <c r="K31" s="1" t="s">
        <v>31</v>
      </c>
      <c r="L31" s="1">
        <v>4</v>
      </c>
      <c r="M31" s="1">
        <v>90.81</v>
      </c>
      <c r="N31" s="1">
        <v>27.65</v>
      </c>
      <c r="O31" s="1">
        <v>91</v>
      </c>
      <c r="P31" s="7">
        <v>0</v>
      </c>
      <c r="Q31" s="7">
        <v>132.91999999999999</v>
      </c>
      <c r="R31" s="7">
        <v>11.7</v>
      </c>
      <c r="S31" s="2">
        <v>63.26</v>
      </c>
      <c r="T31" s="2">
        <v>0</v>
      </c>
      <c r="U31" s="2">
        <f>SUM(P31:T31)</f>
        <v>207.87999999999997</v>
      </c>
      <c r="V31" s="2">
        <v>31.18</v>
      </c>
      <c r="W31" s="2">
        <f>SUM(U31:V31)</f>
        <v>239.05999999999997</v>
      </c>
      <c r="X31" s="2" t="s">
        <v>184</v>
      </c>
      <c r="Y31" s="1" t="s">
        <v>29</v>
      </c>
      <c r="Z31" s="1"/>
    </row>
    <row r="32" spans="1:26" x14ac:dyDescent="0.25">
      <c r="A32" s="6">
        <v>45062</v>
      </c>
      <c r="B32" s="1" t="s">
        <v>132</v>
      </c>
      <c r="C32" s="1" t="s">
        <v>181</v>
      </c>
      <c r="D32" s="1">
        <v>76749102</v>
      </c>
      <c r="E32" s="1" t="s">
        <v>160</v>
      </c>
      <c r="F32" s="1" t="s">
        <v>133</v>
      </c>
      <c r="G32" s="1" t="s">
        <v>25</v>
      </c>
      <c r="H32" s="1" t="s">
        <v>25</v>
      </c>
      <c r="I32" s="1" t="s">
        <v>26</v>
      </c>
      <c r="J32" s="1" t="s">
        <v>95</v>
      </c>
      <c r="K32" s="1" t="s">
        <v>31</v>
      </c>
      <c r="L32" s="1">
        <v>3</v>
      </c>
      <c r="M32" s="1">
        <v>2016</v>
      </c>
      <c r="N32" s="1">
        <v>930</v>
      </c>
      <c r="O32" s="1">
        <v>2016</v>
      </c>
      <c r="P32" s="7">
        <v>0</v>
      </c>
      <c r="Q32" s="7">
        <v>2944.73</v>
      </c>
      <c r="R32" s="7">
        <v>11.7</v>
      </c>
      <c r="S32" s="2">
        <v>3866.17</v>
      </c>
      <c r="T32" s="2">
        <v>5179.1899999999996</v>
      </c>
      <c r="U32" s="2">
        <f>SUM(P32:T32)</f>
        <v>12001.79</v>
      </c>
      <c r="V32" s="2">
        <v>1800.27</v>
      </c>
      <c r="W32" s="2">
        <f>SUM(U32:V32)</f>
        <v>13802.060000000001</v>
      </c>
      <c r="X32" s="2" t="s">
        <v>184</v>
      </c>
      <c r="Y32" s="1" t="s">
        <v>29</v>
      </c>
      <c r="Z32" s="1"/>
    </row>
    <row r="33" spans="1:26" x14ac:dyDescent="0.25">
      <c r="A33" s="6">
        <v>45062</v>
      </c>
      <c r="B33" s="1" t="s">
        <v>128</v>
      </c>
      <c r="C33" s="1">
        <v>87218769</v>
      </c>
      <c r="D33" s="1">
        <v>76749102</v>
      </c>
      <c r="E33" s="1" t="s">
        <v>160</v>
      </c>
      <c r="F33" s="1" t="s">
        <v>129</v>
      </c>
      <c r="G33" s="1" t="s">
        <v>25</v>
      </c>
      <c r="H33" s="1" t="s">
        <v>25</v>
      </c>
      <c r="I33" s="1" t="s">
        <v>25</v>
      </c>
      <c r="J33" s="1" t="s">
        <v>130</v>
      </c>
      <c r="K33" s="1" t="s">
        <v>31</v>
      </c>
      <c r="L33" s="1">
        <v>1</v>
      </c>
      <c r="M33" s="1">
        <v>5.18</v>
      </c>
      <c r="N33" s="1">
        <v>7.07</v>
      </c>
      <c r="O33" s="1">
        <v>8</v>
      </c>
      <c r="P33" s="7">
        <v>0</v>
      </c>
      <c r="Q33" s="7">
        <v>48.7</v>
      </c>
      <c r="R33" s="7">
        <v>11.7</v>
      </c>
      <c r="S33" s="2">
        <v>88.8</v>
      </c>
      <c r="T33" s="2">
        <v>137.88999999999999</v>
      </c>
      <c r="U33" s="2">
        <f>SUM(P33:T33)</f>
        <v>287.08999999999997</v>
      </c>
      <c r="V33" s="2">
        <v>43.06</v>
      </c>
      <c r="W33" s="2">
        <f>SUM(U33:V33)</f>
        <v>330.15</v>
      </c>
      <c r="X33" s="2" t="s">
        <v>184</v>
      </c>
      <c r="Y33" s="1" t="s">
        <v>29</v>
      </c>
      <c r="Z33" s="1"/>
    </row>
    <row r="34" spans="1:26" x14ac:dyDescent="0.25">
      <c r="A34" s="6">
        <v>45061</v>
      </c>
      <c r="B34" s="1" t="s">
        <v>107</v>
      </c>
      <c r="C34" s="1">
        <v>87217526</v>
      </c>
      <c r="D34" s="1">
        <v>76748957</v>
      </c>
      <c r="E34" s="1" t="s">
        <v>160</v>
      </c>
      <c r="F34" s="1" t="s">
        <v>161</v>
      </c>
      <c r="G34" s="1" t="s">
        <v>25</v>
      </c>
      <c r="H34" s="1" t="s">
        <v>25</v>
      </c>
      <c r="I34" s="1" t="s">
        <v>77</v>
      </c>
      <c r="J34" s="1" t="s">
        <v>162</v>
      </c>
      <c r="K34" s="1" t="s">
        <v>31</v>
      </c>
      <c r="L34" s="1">
        <v>3</v>
      </c>
      <c r="M34" s="1">
        <v>75.75</v>
      </c>
      <c r="N34" s="1">
        <v>62.78</v>
      </c>
      <c r="O34" s="1">
        <v>76</v>
      </c>
      <c r="P34" s="7">
        <v>0</v>
      </c>
      <c r="Q34" s="7">
        <v>162.25</v>
      </c>
      <c r="R34" s="7">
        <v>11.7</v>
      </c>
      <c r="S34" s="2">
        <v>77.209999999999994</v>
      </c>
      <c r="T34" s="2">
        <v>0</v>
      </c>
      <c r="U34" s="2">
        <f>SUM(P34:T34)</f>
        <v>251.15999999999997</v>
      </c>
      <c r="V34" s="2">
        <v>37.67</v>
      </c>
      <c r="W34" s="2">
        <f>SUM(U34:V34)</f>
        <v>288.83</v>
      </c>
      <c r="X34" s="2" t="s">
        <v>184</v>
      </c>
      <c r="Y34" s="1" t="s">
        <v>29</v>
      </c>
      <c r="Z34" s="1"/>
    </row>
    <row r="35" spans="1:26" x14ac:dyDescent="0.25">
      <c r="A35" s="6">
        <v>45061</v>
      </c>
      <c r="B35" s="1" t="s">
        <v>104</v>
      </c>
      <c r="C35" s="1">
        <v>87217788</v>
      </c>
      <c r="D35" s="1">
        <v>76748957</v>
      </c>
      <c r="E35" s="1" t="s">
        <v>160</v>
      </c>
      <c r="F35" s="1" t="s">
        <v>105</v>
      </c>
      <c r="G35" s="1" t="s">
        <v>25</v>
      </c>
      <c r="H35" s="1" t="s">
        <v>25</v>
      </c>
      <c r="I35" s="1" t="s">
        <v>36</v>
      </c>
      <c r="J35" s="1" t="s">
        <v>106</v>
      </c>
      <c r="K35" s="1" t="s">
        <v>31</v>
      </c>
      <c r="L35" s="1">
        <v>1</v>
      </c>
      <c r="M35" s="1">
        <v>1.04</v>
      </c>
      <c r="N35" s="1">
        <v>1.38</v>
      </c>
      <c r="O35" s="1">
        <v>2</v>
      </c>
      <c r="P35" s="7">
        <v>0</v>
      </c>
      <c r="Q35" s="7">
        <v>48.7</v>
      </c>
      <c r="R35" s="7">
        <v>11.7</v>
      </c>
      <c r="S35" s="2">
        <v>23.18</v>
      </c>
      <c r="T35" s="2">
        <v>0</v>
      </c>
      <c r="U35" s="2">
        <f>SUM(P35:T35)</f>
        <v>83.580000000000013</v>
      </c>
      <c r="V35" s="2">
        <v>12.54</v>
      </c>
      <c r="W35" s="2">
        <f>SUM(U35:V35)</f>
        <v>96.12</v>
      </c>
      <c r="X35" s="2" t="s">
        <v>184</v>
      </c>
      <c r="Y35" s="1" t="s">
        <v>29</v>
      </c>
      <c r="Z35" s="1"/>
    </row>
    <row r="36" spans="1:26" x14ac:dyDescent="0.25">
      <c r="A36" s="6">
        <v>45061</v>
      </c>
      <c r="B36" s="1" t="s">
        <v>114</v>
      </c>
      <c r="C36" s="1">
        <v>87216802</v>
      </c>
      <c r="D36" s="1">
        <v>76748957</v>
      </c>
      <c r="E36" s="1" t="s">
        <v>160</v>
      </c>
      <c r="F36" s="1" t="s">
        <v>115</v>
      </c>
      <c r="G36" s="1" t="s">
        <v>25</v>
      </c>
      <c r="H36" s="1" t="s">
        <v>25</v>
      </c>
      <c r="I36" s="1" t="s">
        <v>26</v>
      </c>
      <c r="J36" s="1" t="s">
        <v>116</v>
      </c>
      <c r="K36" s="1" t="s">
        <v>31</v>
      </c>
      <c r="L36" s="1">
        <v>1</v>
      </c>
      <c r="M36" s="1">
        <v>3.11</v>
      </c>
      <c r="N36" s="1">
        <v>5.81</v>
      </c>
      <c r="O36" s="1">
        <v>6</v>
      </c>
      <c r="P36" s="7">
        <v>0</v>
      </c>
      <c r="Q36" s="7">
        <v>48.7</v>
      </c>
      <c r="R36" s="7">
        <v>11.7</v>
      </c>
      <c r="S36" s="2">
        <v>23.18</v>
      </c>
      <c r="T36" s="2">
        <v>0</v>
      </c>
      <c r="U36" s="2">
        <f>SUM(P36:T36)</f>
        <v>83.580000000000013</v>
      </c>
      <c r="V36" s="2">
        <v>12.54</v>
      </c>
      <c r="W36" s="2">
        <f>SUM(U36:V36)</f>
        <v>96.12</v>
      </c>
      <c r="X36" s="2" t="s">
        <v>184</v>
      </c>
      <c r="Y36" s="1" t="s">
        <v>29</v>
      </c>
      <c r="Z36" s="1"/>
    </row>
    <row r="37" spans="1:26" x14ac:dyDescent="0.25">
      <c r="A37" s="6">
        <v>45061</v>
      </c>
      <c r="B37" s="1" t="s">
        <v>117</v>
      </c>
      <c r="C37" s="1">
        <v>87216780</v>
      </c>
      <c r="D37" s="1">
        <v>76748957</v>
      </c>
      <c r="E37" s="1" t="s">
        <v>160</v>
      </c>
      <c r="F37" s="1" t="s">
        <v>118</v>
      </c>
      <c r="G37" s="1" t="s">
        <v>25</v>
      </c>
      <c r="H37" s="1" t="s">
        <v>25</v>
      </c>
      <c r="I37" s="1" t="s">
        <v>77</v>
      </c>
      <c r="J37" s="1" t="s">
        <v>119</v>
      </c>
      <c r="K37" s="1" t="s">
        <v>31</v>
      </c>
      <c r="L37" s="1">
        <v>6</v>
      </c>
      <c r="M37" s="1">
        <v>50.4</v>
      </c>
      <c r="N37" s="1">
        <v>78.900000000000006</v>
      </c>
      <c r="O37" s="1">
        <v>79</v>
      </c>
      <c r="P37" s="7">
        <v>0</v>
      </c>
      <c r="Q37" s="7">
        <v>168.65</v>
      </c>
      <c r="R37" s="7">
        <v>11.7</v>
      </c>
      <c r="S37" s="2">
        <v>80.260000000000005</v>
      </c>
      <c r="T37" s="2">
        <v>0</v>
      </c>
      <c r="U37" s="2">
        <f>SUM(P37:T37)</f>
        <v>260.61</v>
      </c>
      <c r="V37" s="2">
        <v>39.090000000000003</v>
      </c>
      <c r="W37" s="2">
        <f>SUM(U37:V37)</f>
        <v>299.70000000000005</v>
      </c>
      <c r="X37" s="2" t="s">
        <v>184</v>
      </c>
      <c r="Y37" s="1" t="s">
        <v>29</v>
      </c>
      <c r="Z37" s="1"/>
    </row>
    <row r="38" spans="1:26" x14ac:dyDescent="0.25">
      <c r="A38" s="6">
        <v>45061</v>
      </c>
      <c r="B38" s="1" t="s">
        <v>111</v>
      </c>
      <c r="C38" s="1">
        <v>87216793</v>
      </c>
      <c r="D38" s="1">
        <v>76748957</v>
      </c>
      <c r="E38" s="1" t="s">
        <v>160</v>
      </c>
      <c r="F38" s="1" t="s">
        <v>112</v>
      </c>
      <c r="G38" s="1" t="s">
        <v>25</v>
      </c>
      <c r="H38" s="1" t="s">
        <v>25</v>
      </c>
      <c r="I38" s="1" t="s">
        <v>26</v>
      </c>
      <c r="J38" s="1" t="s">
        <v>113</v>
      </c>
      <c r="K38" s="1" t="s">
        <v>31</v>
      </c>
      <c r="L38" s="1">
        <v>1</v>
      </c>
      <c r="M38" s="1">
        <v>504</v>
      </c>
      <c r="N38" s="1">
        <v>213</v>
      </c>
      <c r="O38" s="1">
        <v>504</v>
      </c>
      <c r="P38" s="7">
        <v>0</v>
      </c>
      <c r="Q38" s="7">
        <v>736.18</v>
      </c>
      <c r="R38" s="7">
        <v>11.7</v>
      </c>
      <c r="S38" s="2">
        <v>350.35</v>
      </c>
      <c r="T38" s="2">
        <v>0</v>
      </c>
      <c r="U38" s="2">
        <f>SUM(P38:T38)</f>
        <v>1098.23</v>
      </c>
      <c r="V38" s="2">
        <v>164.73</v>
      </c>
      <c r="W38" s="2">
        <f>SUM(U38:V38)</f>
        <v>1262.96</v>
      </c>
      <c r="X38" s="2" t="s">
        <v>184</v>
      </c>
      <c r="Y38" s="1" t="s">
        <v>29</v>
      </c>
      <c r="Z38" s="1"/>
    </row>
    <row r="39" spans="1:26" x14ac:dyDescent="0.25">
      <c r="A39" s="6">
        <v>45061</v>
      </c>
      <c r="B39" s="1" t="s">
        <v>108</v>
      </c>
      <c r="C39" s="1">
        <v>87216813</v>
      </c>
      <c r="D39" s="1">
        <v>76748957</v>
      </c>
      <c r="E39" s="1" t="s">
        <v>160</v>
      </c>
      <c r="F39" s="1" t="s">
        <v>109</v>
      </c>
      <c r="G39" s="1" t="s">
        <v>25</v>
      </c>
      <c r="H39" s="1" t="s">
        <v>25</v>
      </c>
      <c r="I39" s="1" t="s">
        <v>25</v>
      </c>
      <c r="J39" s="1" t="s">
        <v>110</v>
      </c>
      <c r="K39" s="1" t="s">
        <v>31</v>
      </c>
      <c r="L39" s="1">
        <v>1</v>
      </c>
      <c r="M39" s="1">
        <v>1008</v>
      </c>
      <c r="N39" s="1">
        <v>570</v>
      </c>
      <c r="O39" s="1">
        <v>1008</v>
      </c>
      <c r="P39" s="7">
        <v>0</v>
      </c>
      <c r="Q39" s="7">
        <v>453.04</v>
      </c>
      <c r="R39" s="7">
        <v>11.7</v>
      </c>
      <c r="S39" s="2">
        <v>1161.75</v>
      </c>
      <c r="T39" s="2">
        <v>1988.12</v>
      </c>
      <c r="U39" s="2">
        <f>SUM(P39:T39)</f>
        <v>3614.6099999999997</v>
      </c>
      <c r="V39" s="2">
        <v>542.19000000000005</v>
      </c>
      <c r="W39" s="2">
        <f>SUM(U39:V39)</f>
        <v>4156.7999999999993</v>
      </c>
      <c r="X39" s="2" t="s">
        <v>184</v>
      </c>
      <c r="Y39" s="1" t="s">
        <v>29</v>
      </c>
      <c r="Z39" s="1"/>
    </row>
    <row r="40" spans="1:26" x14ac:dyDescent="0.25">
      <c r="A40" s="6">
        <v>45061</v>
      </c>
      <c r="B40" s="1" t="s">
        <v>90</v>
      </c>
      <c r="C40" s="1">
        <v>87216810</v>
      </c>
      <c r="D40" s="1">
        <v>76748957</v>
      </c>
      <c r="E40" s="1" t="s">
        <v>160</v>
      </c>
      <c r="F40" s="1" t="s">
        <v>91</v>
      </c>
      <c r="G40" s="1" t="s">
        <v>25</v>
      </c>
      <c r="H40" s="1" t="s">
        <v>25</v>
      </c>
      <c r="I40" s="1" t="s">
        <v>26</v>
      </c>
      <c r="J40" s="1" t="s">
        <v>92</v>
      </c>
      <c r="K40" s="1" t="s">
        <v>31</v>
      </c>
      <c r="L40" s="1">
        <v>1</v>
      </c>
      <c r="M40" s="1">
        <v>2.0699999999999998</v>
      </c>
      <c r="N40" s="1">
        <v>1.47</v>
      </c>
      <c r="O40" s="1">
        <v>3</v>
      </c>
      <c r="P40" s="7">
        <v>0</v>
      </c>
      <c r="Q40" s="7">
        <v>48.7</v>
      </c>
      <c r="R40" s="7">
        <v>11.7</v>
      </c>
      <c r="S40" s="2">
        <v>23.18</v>
      </c>
      <c r="T40" s="2">
        <v>0</v>
      </c>
      <c r="U40" s="2">
        <f>SUM(P40:T40)</f>
        <v>83.580000000000013</v>
      </c>
      <c r="V40" s="2">
        <v>12.54</v>
      </c>
      <c r="W40" s="2">
        <f>SUM(U40:V40)</f>
        <v>96.12</v>
      </c>
      <c r="X40" s="2" t="s">
        <v>184</v>
      </c>
      <c r="Y40" s="1" t="s">
        <v>29</v>
      </c>
      <c r="Z40" s="1"/>
    </row>
    <row r="41" spans="1:26" x14ac:dyDescent="0.25">
      <c r="A41" s="6">
        <v>45061</v>
      </c>
      <c r="B41" s="1" t="s">
        <v>93</v>
      </c>
      <c r="C41" s="1">
        <v>87217432</v>
      </c>
      <c r="D41" s="1">
        <v>76748957</v>
      </c>
      <c r="E41" s="1" t="s">
        <v>160</v>
      </c>
      <c r="F41" s="1" t="s">
        <v>94</v>
      </c>
      <c r="G41" s="1" t="s">
        <v>25</v>
      </c>
      <c r="H41" s="1" t="s">
        <v>25</v>
      </c>
      <c r="I41" s="1" t="s">
        <v>26</v>
      </c>
      <c r="J41" s="1" t="s">
        <v>95</v>
      </c>
      <c r="K41" s="1" t="s">
        <v>31</v>
      </c>
      <c r="L41" s="1">
        <v>3</v>
      </c>
      <c r="M41" s="1">
        <v>3000</v>
      </c>
      <c r="N41" s="1">
        <v>1230</v>
      </c>
      <c r="O41" s="1">
        <v>3000</v>
      </c>
      <c r="P41" s="7">
        <v>0</v>
      </c>
      <c r="Q41" s="7">
        <v>9389.25</v>
      </c>
      <c r="R41" s="7">
        <v>11.7</v>
      </c>
      <c r="S41" s="2">
        <v>5308.68</v>
      </c>
      <c r="T41" s="2">
        <v>0</v>
      </c>
      <c r="U41" s="2">
        <f>SUM(P41:T41)</f>
        <v>14709.630000000001</v>
      </c>
      <c r="V41" s="2">
        <v>2206.4499999999998</v>
      </c>
      <c r="W41" s="2">
        <f>SUM(U41:V41)</f>
        <v>16916.080000000002</v>
      </c>
      <c r="X41" s="2" t="s">
        <v>184</v>
      </c>
      <c r="Y41" s="1" t="s">
        <v>29</v>
      </c>
      <c r="Z41" s="1"/>
    </row>
    <row r="42" spans="1:26" x14ac:dyDescent="0.25">
      <c r="A42" s="6">
        <v>45061</v>
      </c>
      <c r="B42" s="1" t="s">
        <v>96</v>
      </c>
      <c r="C42" s="1">
        <v>87217199</v>
      </c>
      <c r="D42" s="1">
        <v>76748957</v>
      </c>
      <c r="E42" s="1" t="s">
        <v>160</v>
      </c>
      <c r="F42" s="1" t="s">
        <v>62</v>
      </c>
      <c r="G42" s="1" t="s">
        <v>25</v>
      </c>
      <c r="H42" s="1" t="s">
        <v>25</v>
      </c>
      <c r="I42" s="1" t="s">
        <v>26</v>
      </c>
      <c r="J42" s="1" t="s">
        <v>40</v>
      </c>
      <c r="K42" s="1" t="s">
        <v>31</v>
      </c>
      <c r="L42" s="1">
        <v>1</v>
      </c>
      <c r="M42" s="1">
        <v>6.18</v>
      </c>
      <c r="N42" s="1">
        <v>11.26</v>
      </c>
      <c r="O42" s="1">
        <v>12</v>
      </c>
      <c r="P42" s="7">
        <v>0</v>
      </c>
      <c r="Q42" s="7">
        <v>48.7</v>
      </c>
      <c r="R42" s="7">
        <v>11.7</v>
      </c>
      <c r="S42" s="2">
        <v>23.18</v>
      </c>
      <c r="T42" s="2">
        <v>0</v>
      </c>
      <c r="U42" s="2">
        <f>SUM(P42:T42)</f>
        <v>83.580000000000013</v>
      </c>
      <c r="V42" s="2">
        <v>12.54</v>
      </c>
      <c r="W42" s="2">
        <f>SUM(U42:V42)</f>
        <v>96.12</v>
      </c>
      <c r="X42" s="2" t="s">
        <v>184</v>
      </c>
      <c r="Y42" s="1" t="s">
        <v>29</v>
      </c>
      <c r="Z42" s="1"/>
    </row>
    <row r="43" spans="1:26" x14ac:dyDescent="0.25">
      <c r="A43" s="6">
        <v>45061</v>
      </c>
      <c r="B43" s="1" t="s">
        <v>97</v>
      </c>
      <c r="C43" s="1">
        <v>87216821</v>
      </c>
      <c r="D43" s="1">
        <v>76748957</v>
      </c>
      <c r="E43" s="1" t="s">
        <v>160</v>
      </c>
      <c r="F43" s="1" t="s">
        <v>98</v>
      </c>
      <c r="G43" s="1" t="s">
        <v>25</v>
      </c>
      <c r="H43" s="1" t="s">
        <v>25</v>
      </c>
      <c r="I43" s="1" t="s">
        <v>26</v>
      </c>
      <c r="J43" s="1" t="s">
        <v>99</v>
      </c>
      <c r="K43" s="1" t="s">
        <v>31</v>
      </c>
      <c r="L43" s="1">
        <v>1</v>
      </c>
      <c r="M43" s="1">
        <v>1.04</v>
      </c>
      <c r="N43" s="1">
        <v>1.47</v>
      </c>
      <c r="O43" s="1">
        <v>2</v>
      </c>
      <c r="P43" s="7">
        <v>0</v>
      </c>
      <c r="Q43" s="7">
        <v>48.7</v>
      </c>
      <c r="R43" s="7">
        <v>11.7</v>
      </c>
      <c r="S43" s="2">
        <v>23.18</v>
      </c>
      <c r="T43" s="2">
        <v>0</v>
      </c>
      <c r="U43" s="2">
        <f>SUM(P43:T43)</f>
        <v>83.580000000000013</v>
      </c>
      <c r="V43" s="2">
        <v>12.54</v>
      </c>
      <c r="W43" s="2">
        <f>SUM(U43:V43)</f>
        <v>96.12</v>
      </c>
      <c r="X43" s="2" t="s">
        <v>184</v>
      </c>
      <c r="Y43" s="1" t="s">
        <v>29</v>
      </c>
      <c r="Z43" s="1"/>
    </row>
    <row r="44" spans="1:26" x14ac:dyDescent="0.25">
      <c r="A44" s="6">
        <v>45061</v>
      </c>
      <c r="B44" s="1" t="s">
        <v>100</v>
      </c>
      <c r="C44" s="1">
        <v>87217202</v>
      </c>
      <c r="D44" s="1">
        <v>76748957</v>
      </c>
      <c r="E44" s="1" t="s">
        <v>160</v>
      </c>
      <c r="F44" s="1" t="s">
        <v>101</v>
      </c>
      <c r="G44" s="1" t="s">
        <v>25</v>
      </c>
      <c r="H44" s="1" t="s">
        <v>25</v>
      </c>
      <c r="I44" s="1" t="s">
        <v>26</v>
      </c>
      <c r="J44" s="1" t="s">
        <v>102</v>
      </c>
      <c r="K44" s="1" t="s">
        <v>31</v>
      </c>
      <c r="L44" s="1">
        <v>1</v>
      </c>
      <c r="M44" s="1">
        <v>1008</v>
      </c>
      <c r="N44" s="1">
        <v>270</v>
      </c>
      <c r="O44" s="1">
        <v>1008</v>
      </c>
      <c r="P44" s="7">
        <v>0</v>
      </c>
      <c r="Q44" s="7">
        <v>1472.37</v>
      </c>
      <c r="R44" s="7">
        <v>11.7</v>
      </c>
      <c r="S44" s="2">
        <v>700.7</v>
      </c>
      <c r="T44" s="2">
        <v>0</v>
      </c>
      <c r="U44" s="2">
        <f>SUM(P44:T44)</f>
        <v>2184.77</v>
      </c>
      <c r="V44" s="2">
        <v>327.71</v>
      </c>
      <c r="W44" s="2">
        <f>SUM(U44:V44)</f>
        <v>2512.48</v>
      </c>
      <c r="X44" s="2" t="s">
        <v>184</v>
      </c>
      <c r="Y44" s="1" t="s">
        <v>29</v>
      </c>
      <c r="Z44" s="1"/>
    </row>
    <row r="45" spans="1:26" x14ac:dyDescent="0.25">
      <c r="A45" s="6">
        <v>45061</v>
      </c>
      <c r="B45" s="1" t="s">
        <v>103</v>
      </c>
      <c r="C45" s="1">
        <v>87216812</v>
      </c>
      <c r="D45" s="1">
        <v>76748957</v>
      </c>
      <c r="E45" s="1" t="s">
        <v>160</v>
      </c>
      <c r="F45" s="1" t="s">
        <v>48</v>
      </c>
      <c r="G45" s="1" t="s">
        <v>25</v>
      </c>
      <c r="H45" s="1" t="s">
        <v>25</v>
      </c>
      <c r="I45" s="1" t="s">
        <v>26</v>
      </c>
      <c r="J45" s="1" t="s">
        <v>49</v>
      </c>
      <c r="K45" s="1" t="s">
        <v>31</v>
      </c>
      <c r="L45" s="1">
        <v>1</v>
      </c>
      <c r="M45" s="1">
        <v>26.4</v>
      </c>
      <c r="N45" s="1">
        <v>14.26</v>
      </c>
      <c r="O45" s="1">
        <v>27</v>
      </c>
      <c r="P45" s="7">
        <v>0</v>
      </c>
      <c r="Q45" s="7">
        <v>48.7</v>
      </c>
      <c r="R45" s="7">
        <v>11.7</v>
      </c>
      <c r="S45" s="2">
        <v>103.8</v>
      </c>
      <c r="T45" s="2">
        <v>169.41</v>
      </c>
      <c r="U45" s="2">
        <f>SUM(P45:T45)</f>
        <v>333.61</v>
      </c>
      <c r="V45" s="2">
        <v>50.03</v>
      </c>
      <c r="W45" s="2">
        <f>SUM(U45:V45)</f>
        <v>383.64</v>
      </c>
      <c r="X45" s="2" t="s">
        <v>184</v>
      </c>
      <c r="Y45" s="1" t="s">
        <v>29</v>
      </c>
      <c r="Z45" s="1"/>
    </row>
    <row r="46" spans="1:26" x14ac:dyDescent="0.25">
      <c r="A46" s="6">
        <v>45058</v>
      </c>
      <c r="B46" s="1" t="s">
        <v>83</v>
      </c>
      <c r="C46" s="1">
        <v>87213970</v>
      </c>
      <c r="D46" s="1">
        <v>76748396</v>
      </c>
      <c r="E46" s="1" t="s">
        <v>160</v>
      </c>
      <c r="F46" s="1" t="s">
        <v>84</v>
      </c>
      <c r="G46" s="1" t="s">
        <v>25</v>
      </c>
      <c r="H46" s="1" t="s">
        <v>25</v>
      </c>
      <c r="I46" s="1" t="s">
        <v>85</v>
      </c>
      <c r="J46" s="1" t="s">
        <v>86</v>
      </c>
      <c r="K46" s="1" t="s">
        <v>31</v>
      </c>
      <c r="L46" s="1">
        <v>1</v>
      </c>
      <c r="M46" s="1">
        <v>1052</v>
      </c>
      <c r="N46" s="1">
        <v>390</v>
      </c>
      <c r="O46" s="1">
        <v>1052</v>
      </c>
      <c r="P46" s="7">
        <v>0</v>
      </c>
      <c r="Q46" s="7">
        <v>579.19000000000005</v>
      </c>
      <c r="R46" s="7">
        <v>11.7</v>
      </c>
      <c r="S46" s="2">
        <v>275.64</v>
      </c>
      <c r="T46" s="2">
        <v>0</v>
      </c>
      <c r="U46" s="2">
        <f>SUM(P46:T46)</f>
        <v>866.53000000000009</v>
      </c>
      <c r="V46" s="2">
        <v>129.97999999999999</v>
      </c>
      <c r="W46" s="2">
        <f>SUM(U46:V46)</f>
        <v>996.5100000000001</v>
      </c>
      <c r="X46" s="2" t="s">
        <v>184</v>
      </c>
      <c r="Y46" s="1" t="s">
        <v>29</v>
      </c>
      <c r="Z46" s="1"/>
    </row>
    <row r="47" spans="1:26" x14ac:dyDescent="0.25">
      <c r="A47" s="6">
        <v>45057</v>
      </c>
      <c r="B47" s="1" t="s">
        <v>58</v>
      </c>
      <c r="C47" s="1">
        <v>87214877</v>
      </c>
      <c r="D47" s="1">
        <v>76748625</v>
      </c>
      <c r="E47" s="1" t="s">
        <v>160</v>
      </c>
      <c r="F47" s="1" t="s">
        <v>59</v>
      </c>
      <c r="G47" s="1" t="s">
        <v>25</v>
      </c>
      <c r="H47" s="1" t="s">
        <v>25</v>
      </c>
      <c r="I47" s="1" t="s">
        <v>26</v>
      </c>
      <c r="J47" s="1" t="s">
        <v>60</v>
      </c>
      <c r="K47" s="1" t="s">
        <v>31</v>
      </c>
      <c r="L47" s="1">
        <v>1</v>
      </c>
      <c r="M47" s="1">
        <v>4.1399999999999997</v>
      </c>
      <c r="N47" s="1">
        <v>6.19</v>
      </c>
      <c r="O47" s="1">
        <v>7</v>
      </c>
      <c r="P47" s="7">
        <v>0</v>
      </c>
      <c r="Q47" s="7">
        <v>48.7</v>
      </c>
      <c r="R47" s="7">
        <v>11.7</v>
      </c>
      <c r="S47" s="2">
        <v>23.18</v>
      </c>
      <c r="T47" s="2">
        <v>0</v>
      </c>
      <c r="U47" s="2">
        <f>SUM(P47:T47)</f>
        <v>83.580000000000013</v>
      </c>
      <c r="V47" s="2">
        <v>12.54</v>
      </c>
      <c r="W47" s="2">
        <f>SUM(U47:V47)</f>
        <v>96.12</v>
      </c>
      <c r="X47" s="2" t="s">
        <v>184</v>
      </c>
      <c r="Y47" s="1" t="s">
        <v>29</v>
      </c>
      <c r="Z47" s="1"/>
    </row>
    <row r="48" spans="1:26" x14ac:dyDescent="0.25">
      <c r="A48" s="6">
        <v>45057</v>
      </c>
      <c r="B48" s="1" t="s">
        <v>61</v>
      </c>
      <c r="C48" s="1">
        <v>87215057</v>
      </c>
      <c r="D48" s="1">
        <v>76748625</v>
      </c>
      <c r="E48" s="1" t="s">
        <v>160</v>
      </c>
      <c r="F48" s="1" t="s">
        <v>62</v>
      </c>
      <c r="G48" s="1" t="s">
        <v>25</v>
      </c>
      <c r="H48" s="1" t="s">
        <v>25</v>
      </c>
      <c r="I48" s="1" t="s">
        <v>26</v>
      </c>
      <c r="J48" s="1" t="s">
        <v>40</v>
      </c>
      <c r="K48" s="1" t="s">
        <v>31</v>
      </c>
      <c r="L48" s="1">
        <v>1</v>
      </c>
      <c r="M48" s="1">
        <v>3.11</v>
      </c>
      <c r="N48" s="1">
        <v>6.14</v>
      </c>
      <c r="O48" s="1">
        <v>7</v>
      </c>
      <c r="P48" s="7">
        <v>0</v>
      </c>
      <c r="Q48" s="7">
        <v>48.7</v>
      </c>
      <c r="R48" s="7">
        <v>11.7</v>
      </c>
      <c r="S48" s="2">
        <v>23.18</v>
      </c>
      <c r="T48" s="2">
        <v>0</v>
      </c>
      <c r="U48" s="2">
        <f>SUM(P48:T48)</f>
        <v>83.580000000000013</v>
      </c>
      <c r="V48" s="2">
        <v>12.54</v>
      </c>
      <c r="W48" s="2">
        <f>SUM(U48:V48)</f>
        <v>96.12</v>
      </c>
      <c r="X48" s="2" t="s">
        <v>184</v>
      </c>
      <c r="Y48" s="1" t="s">
        <v>29</v>
      </c>
      <c r="Z48" s="1"/>
    </row>
    <row r="49" spans="1:26" x14ac:dyDescent="0.25">
      <c r="A49" s="6">
        <v>45057</v>
      </c>
      <c r="B49" s="1" t="s">
        <v>63</v>
      </c>
      <c r="C49" s="1">
        <v>87214873</v>
      </c>
      <c r="D49" s="1">
        <v>76748625</v>
      </c>
      <c r="E49" s="1" t="s">
        <v>160</v>
      </c>
      <c r="F49" s="1" t="s">
        <v>64</v>
      </c>
      <c r="G49" s="1" t="s">
        <v>25</v>
      </c>
      <c r="H49" s="1" t="s">
        <v>25</v>
      </c>
      <c r="I49" s="1" t="s">
        <v>26</v>
      </c>
      <c r="J49" s="1" t="s">
        <v>65</v>
      </c>
      <c r="K49" s="1" t="s">
        <v>31</v>
      </c>
      <c r="L49" s="1">
        <v>1</v>
      </c>
      <c r="M49" s="1">
        <v>25.2</v>
      </c>
      <c r="N49" s="1">
        <v>10.69</v>
      </c>
      <c r="O49" s="1">
        <v>26</v>
      </c>
      <c r="P49" s="7">
        <v>0</v>
      </c>
      <c r="Q49" s="7">
        <v>48.7</v>
      </c>
      <c r="R49" s="7">
        <v>11.7</v>
      </c>
      <c r="S49" s="2">
        <v>23.18</v>
      </c>
      <c r="T49" s="2">
        <v>0</v>
      </c>
      <c r="U49" s="2">
        <f>SUM(P49:T49)</f>
        <v>83.580000000000013</v>
      </c>
      <c r="V49" s="2">
        <v>12.54</v>
      </c>
      <c r="W49" s="2">
        <f>SUM(U49:V49)</f>
        <v>96.12</v>
      </c>
      <c r="X49" s="2" t="s">
        <v>184</v>
      </c>
      <c r="Y49" s="1" t="s">
        <v>29</v>
      </c>
      <c r="Z49" s="1"/>
    </row>
    <row r="50" spans="1:26" x14ac:dyDescent="0.25">
      <c r="A50" s="6">
        <v>45057</v>
      </c>
      <c r="B50" s="1" t="s">
        <v>66</v>
      </c>
      <c r="C50" s="1">
        <v>87215253</v>
      </c>
      <c r="D50" s="1">
        <v>76748625</v>
      </c>
      <c r="E50" s="1" t="s">
        <v>160</v>
      </c>
      <c r="F50" s="1" t="s">
        <v>67</v>
      </c>
      <c r="G50" s="1" t="s">
        <v>25</v>
      </c>
      <c r="H50" s="1" t="s">
        <v>25</v>
      </c>
      <c r="I50" s="1" t="s">
        <v>26</v>
      </c>
      <c r="J50" s="1" t="s">
        <v>182</v>
      </c>
      <c r="K50" s="1" t="s">
        <v>31</v>
      </c>
      <c r="L50" s="1">
        <v>2</v>
      </c>
      <c r="M50" s="1">
        <v>50.5</v>
      </c>
      <c r="N50" s="1">
        <v>41.85</v>
      </c>
      <c r="O50" s="1">
        <v>51</v>
      </c>
      <c r="P50" s="7">
        <v>0</v>
      </c>
      <c r="Q50" s="7">
        <v>74.489999999999995</v>
      </c>
      <c r="R50" s="7">
        <v>11.7</v>
      </c>
      <c r="S50" s="2">
        <v>35.450000000000003</v>
      </c>
      <c r="T50" s="2">
        <v>0</v>
      </c>
      <c r="U50" s="2">
        <f>SUM(P50:T50)</f>
        <v>121.64</v>
      </c>
      <c r="V50" s="2">
        <v>18.25</v>
      </c>
      <c r="W50" s="2">
        <f>SUM(U50:V50)</f>
        <v>139.88999999999999</v>
      </c>
      <c r="X50" s="2" t="s">
        <v>184</v>
      </c>
      <c r="Y50" s="1" t="s">
        <v>29</v>
      </c>
      <c r="Z50" s="1"/>
    </row>
    <row r="51" spans="1:26" x14ac:dyDescent="0.25">
      <c r="A51" s="6">
        <v>45057</v>
      </c>
      <c r="B51" s="1" t="s">
        <v>68</v>
      </c>
      <c r="C51" s="1">
        <v>87214983</v>
      </c>
      <c r="D51" s="1">
        <v>76748625</v>
      </c>
      <c r="E51" s="1" t="s">
        <v>160</v>
      </c>
      <c r="F51" s="1" t="s">
        <v>69</v>
      </c>
      <c r="G51" s="1" t="s">
        <v>25</v>
      </c>
      <c r="H51" s="1" t="s">
        <v>25</v>
      </c>
      <c r="I51" s="1" t="s">
        <v>70</v>
      </c>
      <c r="J51" s="1" t="s">
        <v>71</v>
      </c>
      <c r="K51" s="1" t="s">
        <v>31</v>
      </c>
      <c r="L51" s="1">
        <v>1</v>
      </c>
      <c r="M51" s="1">
        <v>202</v>
      </c>
      <c r="N51" s="1">
        <v>168</v>
      </c>
      <c r="O51" s="1">
        <v>202</v>
      </c>
      <c r="P51" s="7">
        <v>0</v>
      </c>
      <c r="Q51" s="7">
        <v>394.92</v>
      </c>
      <c r="R51" s="7">
        <v>11.7</v>
      </c>
      <c r="S51" s="2">
        <v>422.97</v>
      </c>
      <c r="T51" s="2">
        <v>493.84</v>
      </c>
      <c r="U51" s="2">
        <f>SUM(P51:T51)</f>
        <v>1323.43</v>
      </c>
      <c r="V51" s="2">
        <v>198.52</v>
      </c>
      <c r="W51" s="2">
        <f>SUM(U51:V51)</f>
        <v>1521.95</v>
      </c>
      <c r="X51" s="2" t="s">
        <v>184</v>
      </c>
      <c r="Y51" s="1" t="s">
        <v>29</v>
      </c>
      <c r="Z51" s="1"/>
    </row>
    <row r="52" spans="1:26" x14ac:dyDescent="0.25">
      <c r="A52" s="6">
        <v>45056</v>
      </c>
      <c r="B52" s="1" t="s">
        <v>38</v>
      </c>
      <c r="C52" s="1">
        <v>87212998</v>
      </c>
      <c r="D52" s="1">
        <v>76748395</v>
      </c>
      <c r="E52" s="1" t="s">
        <v>160</v>
      </c>
      <c r="F52" s="1" t="s">
        <v>39</v>
      </c>
      <c r="G52" s="1" t="s">
        <v>25</v>
      </c>
      <c r="H52" s="1" t="s">
        <v>25</v>
      </c>
      <c r="I52" s="1" t="s">
        <v>26</v>
      </c>
      <c r="J52" s="1" t="s">
        <v>40</v>
      </c>
      <c r="K52" s="1" t="s">
        <v>31</v>
      </c>
      <c r="L52" s="1">
        <v>1</v>
      </c>
      <c r="M52" s="1">
        <v>448.8</v>
      </c>
      <c r="N52" s="1">
        <v>324</v>
      </c>
      <c r="O52" s="1">
        <v>449</v>
      </c>
      <c r="P52" s="7">
        <v>0</v>
      </c>
      <c r="Q52" s="7">
        <v>655.85</v>
      </c>
      <c r="R52" s="7">
        <v>11.7</v>
      </c>
      <c r="S52" s="2">
        <v>312.11</v>
      </c>
      <c r="T52" s="2">
        <v>0</v>
      </c>
      <c r="U52" s="2">
        <f>SUM(P52:T52)</f>
        <v>979.66000000000008</v>
      </c>
      <c r="V52" s="2">
        <v>146.94</v>
      </c>
      <c r="W52" s="2">
        <f>SUM(U52:V52)</f>
        <v>1126.6000000000001</v>
      </c>
      <c r="X52" s="2" t="s">
        <v>184</v>
      </c>
      <c r="Y52" s="1" t="s">
        <v>29</v>
      </c>
      <c r="Z52" s="1"/>
    </row>
    <row r="53" spans="1:26" x14ac:dyDescent="0.25">
      <c r="A53" s="6">
        <v>45056</v>
      </c>
      <c r="B53" s="1" t="s">
        <v>41</v>
      </c>
      <c r="C53" s="1">
        <v>87213474</v>
      </c>
      <c r="D53" s="1">
        <v>76748395</v>
      </c>
      <c r="E53" s="1" t="s">
        <v>160</v>
      </c>
      <c r="F53" s="1" t="s">
        <v>42</v>
      </c>
      <c r="G53" s="1" t="s">
        <v>25</v>
      </c>
      <c r="H53" s="1" t="s">
        <v>25</v>
      </c>
      <c r="I53" s="1" t="s">
        <v>26</v>
      </c>
      <c r="J53" s="1" t="s">
        <v>43</v>
      </c>
      <c r="K53" s="1" t="s">
        <v>31</v>
      </c>
      <c r="L53" s="1">
        <v>1</v>
      </c>
      <c r="M53" s="1">
        <v>341.55</v>
      </c>
      <c r="N53" s="1">
        <v>187.2</v>
      </c>
      <c r="O53" s="1">
        <v>342</v>
      </c>
      <c r="P53" s="7">
        <v>0</v>
      </c>
      <c r="Q53" s="7">
        <v>499.55</v>
      </c>
      <c r="R53" s="7">
        <v>11.7</v>
      </c>
      <c r="S53" s="2">
        <v>237.74</v>
      </c>
      <c r="T53" s="2">
        <v>0</v>
      </c>
      <c r="U53" s="2">
        <f>SUM(P53:T53)</f>
        <v>748.99</v>
      </c>
      <c r="V53" s="2">
        <v>112.35</v>
      </c>
      <c r="W53" s="2">
        <f>SUM(U53:V53)</f>
        <v>861.34</v>
      </c>
      <c r="X53" s="2" t="s">
        <v>184</v>
      </c>
      <c r="Y53" s="1" t="s">
        <v>29</v>
      </c>
      <c r="Z53" s="1"/>
    </row>
    <row r="54" spans="1:26" x14ac:dyDescent="0.25">
      <c r="A54" s="6">
        <v>45056</v>
      </c>
      <c r="B54" s="1" t="s">
        <v>50</v>
      </c>
      <c r="C54" s="1">
        <v>87213493</v>
      </c>
      <c r="D54" s="1">
        <v>76748395</v>
      </c>
      <c r="E54" s="1" t="s">
        <v>160</v>
      </c>
      <c r="F54" s="1" t="s">
        <v>51</v>
      </c>
      <c r="G54" s="1" t="s">
        <v>25</v>
      </c>
      <c r="H54" s="1" t="s">
        <v>25</v>
      </c>
      <c r="I54" s="1" t="s">
        <v>52</v>
      </c>
      <c r="J54" s="1" t="s">
        <v>53</v>
      </c>
      <c r="K54" s="1" t="s">
        <v>31</v>
      </c>
      <c r="L54" s="1">
        <v>3</v>
      </c>
      <c r="M54" s="1">
        <v>25.2</v>
      </c>
      <c r="N54" s="1">
        <v>60.75</v>
      </c>
      <c r="O54" s="1">
        <v>61</v>
      </c>
      <c r="P54" s="7">
        <v>0</v>
      </c>
      <c r="Q54" s="7">
        <v>233.72</v>
      </c>
      <c r="R54" s="7">
        <v>11.7</v>
      </c>
      <c r="S54" s="2">
        <v>221.84</v>
      </c>
      <c r="T54" s="2">
        <v>232.44</v>
      </c>
      <c r="U54" s="2">
        <f>SUM(P54:T54)</f>
        <v>699.7</v>
      </c>
      <c r="V54" s="2">
        <v>104.96</v>
      </c>
      <c r="W54" s="2">
        <f>SUM(U54:V54)</f>
        <v>804.66000000000008</v>
      </c>
      <c r="X54" s="2" t="s">
        <v>184</v>
      </c>
      <c r="Y54" s="1" t="s">
        <v>29</v>
      </c>
      <c r="Z54" s="1"/>
    </row>
    <row r="55" spans="1:26" x14ac:dyDescent="0.25">
      <c r="A55" s="6">
        <v>45056</v>
      </c>
      <c r="B55" s="1" t="s">
        <v>44</v>
      </c>
      <c r="C55" s="1">
        <v>87213970</v>
      </c>
      <c r="D55" s="1">
        <v>76748395</v>
      </c>
      <c r="E55" s="1" t="s">
        <v>160</v>
      </c>
      <c r="F55" s="1" t="s">
        <v>45</v>
      </c>
      <c r="G55" s="1" t="s">
        <v>25</v>
      </c>
      <c r="H55" s="1" t="s">
        <v>25</v>
      </c>
      <c r="I55" s="1" t="s">
        <v>26</v>
      </c>
      <c r="J55" s="1" t="s">
        <v>46</v>
      </c>
      <c r="K55" s="1" t="s">
        <v>31</v>
      </c>
      <c r="L55" s="1">
        <v>1</v>
      </c>
      <c r="M55" s="1">
        <v>1052</v>
      </c>
      <c r="N55" s="1">
        <v>411</v>
      </c>
      <c r="O55" s="1">
        <v>1052</v>
      </c>
      <c r="P55" s="7">
        <v>0</v>
      </c>
      <c r="Q55" s="7">
        <v>1536.64</v>
      </c>
      <c r="R55" s="7">
        <v>11.7</v>
      </c>
      <c r="S55" s="2">
        <v>731.28</v>
      </c>
      <c r="T55" s="2">
        <v>0</v>
      </c>
      <c r="U55" s="2">
        <f>SUM(P55:T55)</f>
        <v>2279.62</v>
      </c>
      <c r="V55" s="2">
        <v>341.95</v>
      </c>
      <c r="W55" s="2">
        <f>SUM(U55:V55)</f>
        <v>2621.5699999999997</v>
      </c>
      <c r="X55" s="2" t="s">
        <v>184</v>
      </c>
      <c r="Y55" s="1" t="s">
        <v>29</v>
      </c>
      <c r="Z55" s="1"/>
    </row>
    <row r="56" spans="1:26" x14ac:dyDescent="0.25">
      <c r="A56" s="6">
        <v>45056</v>
      </c>
      <c r="B56" s="1" t="s">
        <v>47</v>
      </c>
      <c r="C56" s="1">
        <v>87213496</v>
      </c>
      <c r="D56" s="1">
        <v>76748395</v>
      </c>
      <c r="E56" s="1" t="s">
        <v>160</v>
      </c>
      <c r="F56" s="1" t="s">
        <v>48</v>
      </c>
      <c r="G56" s="1" t="s">
        <v>25</v>
      </c>
      <c r="H56" s="1" t="s">
        <v>25</v>
      </c>
      <c r="I56" s="1" t="s">
        <v>26</v>
      </c>
      <c r="J56" s="1" t="s">
        <v>49</v>
      </c>
      <c r="K56" s="1" t="s">
        <v>31</v>
      </c>
      <c r="L56" s="1">
        <v>1</v>
      </c>
      <c r="M56" s="1">
        <v>5.18</v>
      </c>
      <c r="N56" s="1">
        <v>5.4</v>
      </c>
      <c r="O56" s="1">
        <v>6</v>
      </c>
      <c r="P56" s="7">
        <v>0</v>
      </c>
      <c r="Q56" s="7">
        <v>48.7</v>
      </c>
      <c r="R56" s="7">
        <v>11.7</v>
      </c>
      <c r="S56" s="2">
        <v>88.8</v>
      </c>
      <c r="T56" s="2">
        <v>137.88999999999999</v>
      </c>
      <c r="U56" s="2">
        <f>SUM(P56:T56)</f>
        <v>287.08999999999997</v>
      </c>
      <c r="V56" s="2">
        <v>43.06</v>
      </c>
      <c r="W56" s="2">
        <f>SUM(U56:V56)</f>
        <v>330.15</v>
      </c>
      <c r="X56" s="2" t="s">
        <v>184</v>
      </c>
      <c r="Y56" s="1" t="s">
        <v>29</v>
      </c>
      <c r="Z56" s="1"/>
    </row>
    <row r="57" spans="1:26" x14ac:dyDescent="0.25">
      <c r="A57" s="6">
        <v>45056</v>
      </c>
      <c r="B57" s="1" t="s">
        <v>54</v>
      </c>
      <c r="C57" s="1">
        <v>87213976</v>
      </c>
      <c r="D57" s="1">
        <v>76748395</v>
      </c>
      <c r="E57" s="1" t="s">
        <v>160</v>
      </c>
      <c r="F57" s="1" t="s">
        <v>55</v>
      </c>
      <c r="G57" s="1" t="s">
        <v>25</v>
      </c>
      <c r="H57" s="1" t="s">
        <v>25</v>
      </c>
      <c r="I57" s="1" t="s">
        <v>26</v>
      </c>
      <c r="J57" s="1" t="s">
        <v>43</v>
      </c>
      <c r="K57" s="1" t="s">
        <v>31</v>
      </c>
      <c r="L57" s="1">
        <v>1</v>
      </c>
      <c r="M57" s="1">
        <v>5.18</v>
      </c>
      <c r="N57" s="1">
        <v>9.9</v>
      </c>
      <c r="O57" s="1">
        <v>10</v>
      </c>
      <c r="P57" s="7">
        <v>0</v>
      </c>
      <c r="Q57" s="7">
        <v>48.7</v>
      </c>
      <c r="R57" s="7">
        <v>11.7</v>
      </c>
      <c r="S57" s="2">
        <v>23.18</v>
      </c>
      <c r="T57" s="2">
        <v>0</v>
      </c>
      <c r="U57" s="2">
        <f>SUM(P57:T57)</f>
        <v>83.580000000000013</v>
      </c>
      <c r="V57" s="2">
        <v>12.54</v>
      </c>
      <c r="W57" s="2">
        <f>SUM(U57:V57)</f>
        <v>96.12</v>
      </c>
      <c r="X57" s="2" t="s">
        <v>184</v>
      </c>
      <c r="Y57" s="1" t="s">
        <v>29</v>
      </c>
      <c r="Z57" s="1"/>
    </row>
    <row r="58" spans="1:26" x14ac:dyDescent="0.25">
      <c r="A58" s="6">
        <v>45056</v>
      </c>
      <c r="B58" s="1" t="s">
        <v>34</v>
      </c>
      <c r="C58" s="1">
        <v>87212797</v>
      </c>
      <c r="D58" s="1">
        <v>77296294</v>
      </c>
      <c r="E58" s="1" t="s">
        <v>160</v>
      </c>
      <c r="F58" s="1" t="s">
        <v>35</v>
      </c>
      <c r="G58" s="1" t="s">
        <v>25</v>
      </c>
      <c r="H58" s="1" t="s">
        <v>25</v>
      </c>
      <c r="I58" s="1" t="s">
        <v>36</v>
      </c>
      <c r="J58" s="1" t="s">
        <v>37</v>
      </c>
      <c r="K58" s="1" t="s">
        <v>183</v>
      </c>
      <c r="L58" s="1">
        <v>5</v>
      </c>
      <c r="M58" s="1">
        <v>4281</v>
      </c>
      <c r="N58" s="1">
        <v>1833</v>
      </c>
      <c r="O58" s="1">
        <v>4281</v>
      </c>
      <c r="P58" s="7">
        <v>0</v>
      </c>
      <c r="Q58" s="7">
        <v>9582.06</v>
      </c>
      <c r="R58" s="7">
        <v>11.7</v>
      </c>
      <c r="S58" s="2">
        <v>3076.8</v>
      </c>
      <c r="T58" s="2">
        <v>0</v>
      </c>
      <c r="U58" s="2">
        <f>SUM(P58:T58)</f>
        <v>12670.560000000001</v>
      </c>
      <c r="V58" s="2">
        <v>1900.58</v>
      </c>
      <c r="W58" s="2">
        <f>SUM(U58:V58)</f>
        <v>14571.140000000001</v>
      </c>
      <c r="X58" s="2" t="s">
        <v>184</v>
      </c>
      <c r="Y58" s="1" t="s">
        <v>29</v>
      </c>
      <c r="Z58" s="1"/>
    </row>
    <row r="59" spans="1:26" x14ac:dyDescent="0.25">
      <c r="A59" s="6">
        <v>45055</v>
      </c>
      <c r="B59" s="1" t="s">
        <v>23</v>
      </c>
      <c r="C59" s="1">
        <v>87212772</v>
      </c>
      <c r="D59" s="1">
        <v>76748149</v>
      </c>
      <c r="E59" s="1" t="s">
        <v>160</v>
      </c>
      <c r="F59" s="1" t="s">
        <v>24</v>
      </c>
      <c r="G59" s="1" t="s">
        <v>25</v>
      </c>
      <c r="H59" s="1" t="s">
        <v>25</v>
      </c>
      <c r="I59" s="1" t="s">
        <v>26</v>
      </c>
      <c r="J59" s="1" t="s">
        <v>27</v>
      </c>
      <c r="K59" s="1" t="s">
        <v>28</v>
      </c>
      <c r="L59" s="1">
        <v>20</v>
      </c>
      <c r="M59" s="1">
        <v>18404</v>
      </c>
      <c r="N59" s="1">
        <v>6050</v>
      </c>
      <c r="O59" s="1">
        <v>18404</v>
      </c>
      <c r="P59" s="7">
        <v>0</v>
      </c>
      <c r="Q59" s="7">
        <v>10353.299999999999</v>
      </c>
      <c r="R59" s="7">
        <v>11.7</v>
      </c>
      <c r="S59" s="2">
        <v>3324.44</v>
      </c>
      <c r="T59" s="2">
        <v>0</v>
      </c>
      <c r="U59" s="2">
        <f>SUM(P59:T59)</f>
        <v>13689.44</v>
      </c>
      <c r="V59" s="2">
        <v>2053.41</v>
      </c>
      <c r="W59" s="2">
        <f>SUM(U59:V59)</f>
        <v>15742.85</v>
      </c>
      <c r="X59" s="2" t="s">
        <v>184</v>
      </c>
      <c r="Y59" s="1" t="s">
        <v>29</v>
      </c>
      <c r="Z59" s="1"/>
    </row>
    <row r="60" spans="1:26" x14ac:dyDescent="0.25">
      <c r="A60" s="6">
        <v>45063</v>
      </c>
      <c r="B60" s="1" t="s">
        <v>152</v>
      </c>
      <c r="C60" s="1"/>
      <c r="D60" s="1"/>
      <c r="E60" s="1" t="s">
        <v>74</v>
      </c>
      <c r="F60" s="1" t="s">
        <v>153</v>
      </c>
      <c r="G60" s="1" t="s">
        <v>25</v>
      </c>
      <c r="H60" s="1" t="s">
        <v>25</v>
      </c>
      <c r="I60" s="1" t="s">
        <v>25</v>
      </c>
      <c r="J60" s="1" t="s">
        <v>154</v>
      </c>
      <c r="K60" s="1" t="s">
        <v>31</v>
      </c>
      <c r="L60" s="1">
        <v>1</v>
      </c>
      <c r="M60" s="1">
        <v>153</v>
      </c>
      <c r="N60" s="1">
        <v>255</v>
      </c>
      <c r="O60" s="1">
        <v>255</v>
      </c>
      <c r="P60" s="7">
        <v>0</v>
      </c>
      <c r="Q60" s="7">
        <v>114.61</v>
      </c>
      <c r="R60" s="7">
        <v>11.7</v>
      </c>
      <c r="S60" s="2">
        <v>336.33</v>
      </c>
      <c r="T60" s="2">
        <v>592.1</v>
      </c>
      <c r="U60" s="2">
        <f>SUM(P60:T60)</f>
        <v>1054.74</v>
      </c>
      <c r="V60" s="2">
        <v>158.19999999999999</v>
      </c>
      <c r="W60" s="2">
        <f>SUM(U60:V60)</f>
        <v>1212.94</v>
      </c>
      <c r="X60" s="2" t="s">
        <v>184</v>
      </c>
      <c r="Y60" s="1" t="s">
        <v>29</v>
      </c>
      <c r="Z60" s="1"/>
    </row>
    <row r="61" spans="1:26" x14ac:dyDescent="0.25">
      <c r="A61" s="6">
        <v>45057</v>
      </c>
      <c r="B61" s="1" t="s">
        <v>56</v>
      </c>
      <c r="C61" s="1" t="s">
        <v>44</v>
      </c>
      <c r="D61" s="1">
        <v>76748395</v>
      </c>
      <c r="E61" s="1" t="s">
        <v>57</v>
      </c>
      <c r="F61" s="1" t="s">
        <v>160</v>
      </c>
      <c r="G61" s="1" t="s">
        <v>26</v>
      </c>
      <c r="H61" s="1" t="s">
        <v>26</v>
      </c>
      <c r="I61" s="1" t="s">
        <v>25</v>
      </c>
      <c r="J61" s="1" t="s">
        <v>165</v>
      </c>
      <c r="K61" s="1" t="s">
        <v>31</v>
      </c>
      <c r="L61" s="1">
        <v>1</v>
      </c>
      <c r="M61" s="1">
        <v>874</v>
      </c>
      <c r="N61" s="1">
        <v>440.75</v>
      </c>
      <c r="O61" s="1">
        <v>874</v>
      </c>
      <c r="P61" s="7">
        <v>0</v>
      </c>
      <c r="Q61" s="7">
        <v>0</v>
      </c>
      <c r="R61" s="7">
        <v>0</v>
      </c>
      <c r="S61" s="2">
        <v>0</v>
      </c>
      <c r="T61" s="2">
        <v>0</v>
      </c>
      <c r="U61" s="2">
        <f>SUM(P61:T61)</f>
        <v>0</v>
      </c>
      <c r="V61" s="2">
        <v>0</v>
      </c>
      <c r="W61" s="2">
        <f>SUM(U61:V61)</f>
        <v>0</v>
      </c>
      <c r="X61" s="2" t="s">
        <v>184</v>
      </c>
      <c r="Y61" s="1" t="s">
        <v>29</v>
      </c>
      <c r="Z61" s="1"/>
    </row>
    <row r="62" spans="1:26" x14ac:dyDescent="0.25">
      <c r="T62" s="5"/>
      <c r="U62" s="5"/>
      <c r="V62" s="5"/>
      <c r="W62" s="5"/>
      <c r="X62" s="3"/>
    </row>
    <row r="63" spans="1:26" x14ac:dyDescent="0.25">
      <c r="P63" s="3"/>
      <c r="Q63" s="3"/>
      <c r="R63" s="3"/>
      <c r="S63" s="3"/>
      <c r="T63" s="3"/>
      <c r="U63" s="3"/>
      <c r="V63" s="3"/>
      <c r="W63" s="3"/>
      <c r="X63" s="3"/>
    </row>
    <row r="64" spans="1:26" x14ac:dyDescent="0.25">
      <c r="P64" s="3"/>
      <c r="Q64" s="3"/>
      <c r="R64" s="3"/>
      <c r="S64" s="3"/>
      <c r="T64" s="3"/>
      <c r="U64" s="5"/>
      <c r="V64" s="5"/>
      <c r="W64" s="5"/>
      <c r="X64" s="3"/>
    </row>
    <row r="65" spans="16:24" x14ac:dyDescent="0.25">
      <c r="P65" s="3"/>
      <c r="Q65" s="3"/>
      <c r="S65" s="3"/>
      <c r="T65" s="3"/>
      <c r="U65" s="5"/>
      <c r="V65" s="5"/>
      <c r="W65" s="5"/>
      <c r="X65" s="3"/>
    </row>
    <row r="66" spans="16:24" x14ac:dyDescent="0.25">
      <c r="P66" s="3"/>
      <c r="Q66" s="3"/>
      <c r="R66" s="3"/>
      <c r="S66" s="3"/>
      <c r="T66" s="3"/>
      <c r="U66" s="5"/>
      <c r="V66" s="3"/>
      <c r="W66" s="3"/>
      <c r="X66" s="3"/>
    </row>
    <row r="67" spans="16:24" x14ac:dyDescent="0.25">
      <c r="P67" s="3"/>
      <c r="Q67" s="3"/>
      <c r="R67" s="3"/>
      <c r="S67" s="3"/>
      <c r="T67" s="3"/>
      <c r="U67" s="3"/>
      <c r="V67" s="3"/>
      <c r="W67" s="3"/>
      <c r="X67" s="3"/>
    </row>
    <row r="68" spans="16:24" x14ac:dyDescent="0.25">
      <c r="P68" s="3"/>
      <c r="Q68" s="3"/>
      <c r="R68" s="3"/>
      <c r="S68" s="3"/>
      <c r="T68" s="3"/>
      <c r="U68" s="3"/>
      <c r="V68" s="3"/>
      <c r="W68" s="3"/>
      <c r="X68" s="3"/>
    </row>
    <row r="69" spans="16:24" x14ac:dyDescent="0.25">
      <c r="P69" s="3"/>
      <c r="Q69" s="3"/>
      <c r="R69" s="3"/>
      <c r="S69" s="3"/>
      <c r="T69" s="3"/>
      <c r="U69" s="3"/>
      <c r="V69" s="3"/>
      <c r="W69" s="3"/>
      <c r="X69" s="3"/>
    </row>
    <row r="70" spans="16:24" x14ac:dyDescent="0.25">
      <c r="P70" s="3"/>
      <c r="Q70" s="3"/>
      <c r="R70" s="3"/>
      <c r="S70" s="3"/>
      <c r="T70" s="3"/>
      <c r="U70" s="3"/>
      <c r="V70" s="3"/>
      <c r="W70" s="3"/>
      <c r="X70" s="3"/>
    </row>
    <row r="71" spans="16:24" x14ac:dyDescent="0.25">
      <c r="P71" s="3"/>
      <c r="Q71" s="3"/>
      <c r="R71" s="3"/>
      <c r="S71" s="3"/>
      <c r="T71" s="3"/>
      <c r="U71" s="3"/>
      <c r="V71" s="3"/>
      <c r="W71" s="3"/>
      <c r="X71" s="3"/>
    </row>
    <row r="72" spans="16:24" x14ac:dyDescent="0.25">
      <c r="P72" s="3"/>
      <c r="Q72" s="3"/>
      <c r="R72" s="3"/>
      <c r="S72" s="3"/>
      <c r="T72" s="3"/>
      <c r="U72" s="3"/>
      <c r="V72" s="3"/>
      <c r="W72" s="3"/>
      <c r="X72" s="3"/>
    </row>
    <row r="73" spans="16:24" x14ac:dyDescent="0.25">
      <c r="P73" s="3"/>
      <c r="Q73" s="3"/>
      <c r="R73" s="3"/>
      <c r="S73" s="3"/>
      <c r="T73" s="3"/>
      <c r="U73" s="3"/>
      <c r="V73" s="3"/>
      <c r="W73" s="3"/>
      <c r="X73" s="3"/>
    </row>
    <row r="74" spans="16:24" x14ac:dyDescent="0.25">
      <c r="P74" s="3"/>
      <c r="Q74" s="3"/>
      <c r="R74" s="3"/>
      <c r="S74" s="3"/>
      <c r="T74" s="3"/>
      <c r="U74" s="3"/>
      <c r="V74" s="3"/>
      <c r="W74" s="3"/>
      <c r="X74" s="3"/>
    </row>
    <row r="75" spans="16:24" x14ac:dyDescent="0.25">
      <c r="P75" s="3"/>
      <c r="Q75" s="3"/>
      <c r="R75" s="3"/>
      <c r="S75" s="3"/>
      <c r="T75" s="3"/>
      <c r="U75" s="3"/>
      <c r="V75" s="3"/>
      <c r="W75" s="3"/>
      <c r="X75" s="3"/>
    </row>
    <row r="76" spans="16:24" x14ac:dyDescent="0.25">
      <c r="P76" s="3"/>
      <c r="Q76" s="3"/>
      <c r="R76" s="3"/>
      <c r="S76" s="3"/>
      <c r="T76" s="3"/>
      <c r="U76" s="3"/>
      <c r="V76" s="3"/>
      <c r="W76" s="3"/>
      <c r="X76" s="3"/>
    </row>
    <row r="77" spans="16:24" x14ac:dyDescent="0.25">
      <c r="P77" s="3"/>
      <c r="Q77" s="3"/>
      <c r="R77" s="3"/>
      <c r="S77" s="3"/>
      <c r="T77" s="3"/>
      <c r="U77" s="3"/>
      <c r="V77" s="3"/>
      <c r="W77" s="3"/>
      <c r="X77" s="3"/>
    </row>
    <row r="78" spans="16:24" x14ac:dyDescent="0.25">
      <c r="P78" s="3"/>
      <c r="Q78" s="3"/>
      <c r="R78" s="3"/>
      <c r="S78" s="3"/>
      <c r="T78" s="3"/>
      <c r="U78" s="3"/>
      <c r="V78" s="3"/>
      <c r="W78" s="3"/>
      <c r="X78" s="3"/>
    </row>
    <row r="79" spans="16:24" x14ac:dyDescent="0.25">
      <c r="P79" s="3"/>
      <c r="Q79" s="3"/>
      <c r="R79" s="3"/>
      <c r="S79" s="3"/>
      <c r="T79" s="3"/>
      <c r="U79" s="3"/>
      <c r="V79" s="3"/>
      <c r="W79" s="3"/>
      <c r="X79" s="3"/>
    </row>
    <row r="80" spans="16:24" x14ac:dyDescent="0.25">
      <c r="P80" s="3"/>
      <c r="Q80" s="3"/>
      <c r="R80" s="3"/>
      <c r="S80" s="3"/>
      <c r="T80" s="3"/>
      <c r="U80" s="3"/>
      <c r="V80" s="3"/>
      <c r="W80" s="3"/>
      <c r="X80" s="3"/>
    </row>
    <row r="81" spans="16:24" x14ac:dyDescent="0.25">
      <c r="P81" s="3"/>
      <c r="Q81" s="3"/>
      <c r="R81" s="3"/>
      <c r="S81" s="3"/>
      <c r="T81" s="3"/>
      <c r="U81" s="3"/>
      <c r="V81" s="3"/>
      <c r="W81" s="3"/>
      <c r="X81" s="3"/>
    </row>
    <row r="82" spans="16:24" x14ac:dyDescent="0.25">
      <c r="P82" s="3"/>
      <c r="Q82" s="3"/>
      <c r="R82" s="3"/>
      <c r="S82" s="3"/>
      <c r="T82" s="3"/>
      <c r="U82" s="3"/>
      <c r="V82" s="3"/>
      <c r="W82" s="3"/>
      <c r="X82" s="3"/>
    </row>
    <row r="83" spans="16:24" x14ac:dyDescent="0.25">
      <c r="P83" s="3"/>
      <c r="Q83" s="3"/>
      <c r="R83" s="3"/>
      <c r="S83" s="3"/>
      <c r="T83" s="3"/>
      <c r="U83" s="3"/>
      <c r="V83" s="3"/>
      <c r="W83" s="3"/>
      <c r="X83" s="3"/>
    </row>
    <row r="84" spans="16:24" x14ac:dyDescent="0.25">
      <c r="P84" s="3"/>
      <c r="Q84" s="3"/>
      <c r="R84" s="3"/>
      <c r="S84" s="3"/>
      <c r="T84" s="3"/>
      <c r="U84" s="3"/>
      <c r="V84" s="3"/>
      <c r="W84" s="3"/>
      <c r="X84" s="3"/>
    </row>
    <row r="85" spans="16:24" x14ac:dyDescent="0.25">
      <c r="P85" s="3"/>
      <c r="Q85" s="3"/>
      <c r="R85" s="3"/>
      <c r="S85" s="3"/>
      <c r="T85" s="3"/>
      <c r="U85" s="3"/>
      <c r="V85" s="3"/>
      <c r="W85" s="3"/>
      <c r="X85" s="3"/>
    </row>
    <row r="86" spans="16:24" x14ac:dyDescent="0.25">
      <c r="P86" s="3"/>
      <c r="Q86" s="3"/>
      <c r="R86" s="3"/>
      <c r="S86" s="3"/>
      <c r="T86" s="3"/>
      <c r="U86" s="3"/>
      <c r="V86" s="3"/>
      <c r="W86" s="3"/>
      <c r="X86" s="3"/>
    </row>
    <row r="87" spans="16:24" x14ac:dyDescent="0.25">
      <c r="P87" s="3"/>
      <c r="Q87" s="3"/>
      <c r="R87" s="3"/>
      <c r="S87" s="3"/>
      <c r="T87" s="3"/>
      <c r="U87" s="3"/>
      <c r="V87" s="3"/>
      <c r="W87" s="3"/>
      <c r="X87" s="3"/>
    </row>
    <row r="88" spans="16:24" x14ac:dyDescent="0.25">
      <c r="P88" s="3"/>
      <c r="Q88" s="3"/>
      <c r="R88" s="3"/>
      <c r="S88" s="3"/>
      <c r="T88" s="3"/>
      <c r="U88" s="3"/>
      <c r="V88" s="3"/>
      <c r="W88" s="3"/>
      <c r="X88" s="3"/>
    </row>
    <row r="89" spans="16:24" x14ac:dyDescent="0.25">
      <c r="P89" s="3"/>
      <c r="Q89" s="3"/>
      <c r="R89" s="3"/>
      <c r="S89" s="3"/>
      <c r="T89" s="3"/>
      <c r="U89" s="3"/>
      <c r="V89" s="3"/>
      <c r="W89" s="3"/>
      <c r="X89" s="3"/>
    </row>
    <row r="90" spans="16:24" x14ac:dyDescent="0.25">
      <c r="P90" s="3"/>
      <c r="Q90" s="3"/>
      <c r="R90" s="3"/>
      <c r="S90" s="3"/>
      <c r="T90" s="3"/>
      <c r="U90" s="3"/>
      <c r="V90" s="3"/>
      <c r="W90" s="3"/>
      <c r="X90" s="3"/>
    </row>
    <row r="91" spans="16:24" x14ac:dyDescent="0.25">
      <c r="P91" s="3"/>
      <c r="Q91" s="3"/>
      <c r="R91" s="3"/>
      <c r="S91" s="3"/>
      <c r="T91" s="3"/>
      <c r="U91" s="3"/>
      <c r="V91" s="3"/>
      <c r="W91" s="3"/>
      <c r="X91" s="3"/>
    </row>
    <row r="92" spans="16:24" x14ac:dyDescent="0.25">
      <c r="P92" s="3"/>
      <c r="Q92" s="3"/>
      <c r="R92" s="3"/>
      <c r="S92" s="3"/>
      <c r="T92" s="3"/>
      <c r="U92" s="3"/>
      <c r="V92" s="3"/>
      <c r="W92" s="3"/>
      <c r="X92" s="3"/>
    </row>
    <row r="93" spans="16:24" x14ac:dyDescent="0.25">
      <c r="P93" s="3"/>
      <c r="Q93" s="3"/>
      <c r="R93" s="3"/>
      <c r="S93" s="3"/>
      <c r="T93" s="3"/>
      <c r="U93" s="3"/>
      <c r="V93" s="3"/>
      <c r="W93" s="3"/>
      <c r="X93" s="3"/>
    </row>
    <row r="94" spans="16:24" x14ac:dyDescent="0.25">
      <c r="P94" s="3"/>
      <c r="Q94" s="3"/>
      <c r="R94" s="3"/>
      <c r="S94" s="3"/>
      <c r="T94" s="3"/>
      <c r="U94" s="3"/>
      <c r="V94" s="3"/>
      <c r="W94" s="3"/>
      <c r="X94" s="3"/>
    </row>
    <row r="95" spans="16:24" x14ac:dyDescent="0.25">
      <c r="P95" s="3"/>
      <c r="Q95" s="3"/>
      <c r="R95" s="3"/>
      <c r="S95" s="3"/>
      <c r="T95" s="3"/>
      <c r="U95" s="3"/>
      <c r="V95" s="3"/>
      <c r="W95" s="3"/>
      <c r="X95" s="3"/>
    </row>
    <row r="96" spans="16:24" x14ac:dyDescent="0.25">
      <c r="P96" s="3"/>
      <c r="Q96" s="3"/>
      <c r="R96" s="3"/>
      <c r="S96" s="3"/>
      <c r="T96" s="3"/>
      <c r="U96" s="3"/>
      <c r="V96" s="3"/>
      <c r="W96" s="3"/>
      <c r="X96" s="3"/>
    </row>
    <row r="97" spans="16:24" x14ac:dyDescent="0.25">
      <c r="P97" s="3"/>
      <c r="Q97" s="3"/>
      <c r="R97" s="3"/>
      <c r="S97" s="3"/>
      <c r="T97" s="3"/>
      <c r="U97" s="3"/>
      <c r="V97" s="3"/>
      <c r="W97" s="3"/>
      <c r="X97" s="3"/>
    </row>
    <row r="98" spans="16:24" x14ac:dyDescent="0.25">
      <c r="P98" s="3"/>
      <c r="Q98" s="3"/>
      <c r="R98" s="3"/>
      <c r="S98" s="3"/>
      <c r="T98" s="3"/>
      <c r="U98" s="3"/>
      <c r="V98" s="3"/>
      <c r="W98" s="3"/>
      <c r="X98" s="3"/>
    </row>
    <row r="99" spans="16:24" x14ac:dyDescent="0.25">
      <c r="P99" s="3"/>
      <c r="Q99" s="3"/>
      <c r="R99" s="3"/>
      <c r="S99" s="3"/>
      <c r="T99" s="3"/>
      <c r="U99" s="3"/>
      <c r="V99" s="3"/>
      <c r="W99" s="3"/>
      <c r="X99" s="3"/>
    </row>
    <row r="100" spans="16:24" x14ac:dyDescent="0.25">
      <c r="P100" s="3"/>
      <c r="Q100" s="3"/>
      <c r="R100" s="3"/>
      <c r="S100" s="3"/>
      <c r="T100" s="3"/>
      <c r="U100" s="3"/>
      <c r="V100" s="3"/>
      <c r="W100" s="3"/>
      <c r="X100" s="3"/>
    </row>
    <row r="101" spans="16:24" x14ac:dyDescent="0.25">
      <c r="P101" s="3"/>
      <c r="Q101" s="3"/>
      <c r="R101" s="3"/>
      <c r="S101" s="3"/>
      <c r="T101" s="3"/>
      <c r="U101" s="3"/>
      <c r="V101" s="3"/>
      <c r="W101" s="3"/>
      <c r="X101" s="3"/>
    </row>
    <row r="102" spans="16:24" x14ac:dyDescent="0.25">
      <c r="P102" s="3"/>
      <c r="Q102" s="3"/>
      <c r="R102" s="3"/>
      <c r="S102" s="3"/>
      <c r="T102" s="3"/>
      <c r="U102" s="3"/>
      <c r="V102" s="3"/>
      <c r="W102" s="3"/>
      <c r="X102" s="3"/>
    </row>
    <row r="103" spans="16:24" x14ac:dyDescent="0.25">
      <c r="P103" s="3"/>
      <c r="Q103" s="3"/>
      <c r="R103" s="3"/>
      <c r="S103" s="3"/>
      <c r="T103" s="3"/>
      <c r="U103" s="3"/>
      <c r="V103" s="3"/>
      <c r="W103" s="3"/>
      <c r="X103" s="3"/>
    </row>
    <row r="104" spans="16:24" x14ac:dyDescent="0.25">
      <c r="P104" s="3"/>
      <c r="Q104" s="3"/>
      <c r="R104" s="3"/>
      <c r="S104" s="3"/>
      <c r="T104" s="3"/>
      <c r="U104" s="3"/>
      <c r="V104" s="3"/>
      <c r="W104" s="3"/>
      <c r="X104" s="3"/>
    </row>
    <row r="105" spans="16:24" x14ac:dyDescent="0.25">
      <c r="P105" s="3"/>
      <c r="Q105" s="3"/>
      <c r="R105" s="3"/>
      <c r="S105" s="3"/>
      <c r="T105" s="3"/>
      <c r="U105" s="3"/>
      <c r="V105" s="3"/>
      <c r="W105" s="3"/>
      <c r="X105" s="3"/>
    </row>
    <row r="106" spans="16:24" x14ac:dyDescent="0.25">
      <c r="P106" s="3"/>
      <c r="Q106" s="3"/>
      <c r="R106" s="3"/>
      <c r="S106" s="3"/>
      <c r="T106" s="3"/>
      <c r="U106" s="3"/>
      <c r="V106" s="3"/>
      <c r="W106" s="3"/>
      <c r="X106" s="3"/>
    </row>
    <row r="107" spans="16:24" x14ac:dyDescent="0.25">
      <c r="P107" s="3"/>
      <c r="Q107" s="3"/>
      <c r="R107" s="3"/>
      <c r="S107" s="3"/>
      <c r="T107" s="3"/>
      <c r="U107" s="3"/>
      <c r="V107" s="3"/>
      <c r="W107" s="3"/>
      <c r="X107" s="3"/>
    </row>
    <row r="108" spans="16:24" x14ac:dyDescent="0.25">
      <c r="P108" s="3"/>
      <c r="Q108" s="3"/>
      <c r="R108" s="3"/>
      <c r="S108" s="3"/>
      <c r="T108" s="3"/>
      <c r="U108" s="3"/>
      <c r="V108" s="3"/>
      <c r="W108" s="3"/>
      <c r="X108" s="3"/>
    </row>
    <row r="109" spans="16:24" x14ac:dyDescent="0.25">
      <c r="P109" s="3"/>
      <c r="Q109" s="3"/>
      <c r="R109" s="3"/>
      <c r="S109" s="3"/>
      <c r="T109" s="3"/>
      <c r="U109" s="3"/>
      <c r="V109" s="3"/>
      <c r="W109" s="3"/>
      <c r="X109" s="3"/>
    </row>
    <row r="110" spans="16:24" x14ac:dyDescent="0.25">
      <c r="P110" s="3"/>
      <c r="Q110" s="3"/>
      <c r="R110" s="3"/>
      <c r="S110" s="3"/>
      <c r="T110" s="3"/>
      <c r="U110" s="3"/>
      <c r="V110" s="3"/>
      <c r="W110" s="3"/>
      <c r="X110" s="3"/>
    </row>
    <row r="111" spans="16:24" x14ac:dyDescent="0.25">
      <c r="P111" s="3"/>
      <c r="Q111" s="3"/>
      <c r="R111" s="3"/>
      <c r="S111" s="3"/>
      <c r="T111" s="3"/>
      <c r="U111" s="3"/>
      <c r="V111" s="3"/>
      <c r="W111" s="3"/>
      <c r="X111" s="3"/>
    </row>
    <row r="112" spans="16:24" x14ac:dyDescent="0.25">
      <c r="P112" s="3"/>
      <c r="Q112" s="3"/>
      <c r="R112" s="3"/>
      <c r="S112" s="3"/>
      <c r="T112" s="3"/>
      <c r="U112" s="3"/>
      <c r="V112" s="3"/>
      <c r="W112" s="3"/>
      <c r="X112" s="3"/>
    </row>
    <row r="113" spans="16:24" x14ac:dyDescent="0.25">
      <c r="P113" s="3"/>
      <c r="Q113" s="3"/>
      <c r="R113" s="3"/>
      <c r="S113" s="3"/>
      <c r="T113" s="3"/>
      <c r="U113" s="3"/>
      <c r="V113" s="3"/>
      <c r="W113" s="3"/>
      <c r="X113" s="3"/>
    </row>
    <row r="114" spans="16:24" x14ac:dyDescent="0.25">
      <c r="P114" s="3"/>
      <c r="Q114" s="3"/>
      <c r="R114" s="3"/>
      <c r="S114" s="3"/>
      <c r="T114" s="3"/>
      <c r="U114" s="3"/>
      <c r="V114" s="3"/>
      <c r="W114" s="3"/>
      <c r="X114" s="3"/>
    </row>
    <row r="115" spans="16:24" x14ac:dyDescent="0.25">
      <c r="P115" s="3"/>
      <c r="Q115" s="3"/>
      <c r="R115" s="3"/>
      <c r="S115" s="3"/>
      <c r="T115" s="3"/>
      <c r="U115" s="3"/>
      <c r="V115" s="3"/>
      <c r="W115" s="3"/>
      <c r="X115" s="3"/>
    </row>
    <row r="116" spans="16:24" x14ac:dyDescent="0.25">
      <c r="P116" s="3"/>
      <c r="Q116" s="3"/>
      <c r="R116" s="3"/>
      <c r="S116" s="3"/>
      <c r="T116" s="3"/>
      <c r="U116" s="3"/>
      <c r="V116" s="3"/>
      <c r="W116" s="3"/>
      <c r="X116" s="3"/>
    </row>
    <row r="117" spans="16:24" x14ac:dyDescent="0.25">
      <c r="P117" s="3"/>
      <c r="Q117" s="3"/>
      <c r="R117" s="3"/>
      <c r="S117" s="3"/>
      <c r="T117" s="3"/>
      <c r="U117" s="3"/>
      <c r="V117" s="3"/>
      <c r="W117" s="3"/>
      <c r="X117" s="3"/>
    </row>
    <row r="118" spans="16:24" x14ac:dyDescent="0.25">
      <c r="P118" s="3"/>
      <c r="Q118" s="3"/>
      <c r="R118" s="3"/>
      <c r="S118" s="3"/>
      <c r="T118" s="3"/>
      <c r="U118" s="3"/>
      <c r="V118" s="3"/>
      <c r="W118" s="3"/>
      <c r="X118" s="3"/>
    </row>
    <row r="119" spans="16:24" x14ac:dyDescent="0.25">
      <c r="P119" s="3"/>
      <c r="Q119" s="3"/>
      <c r="R119" s="3"/>
      <c r="S119" s="3"/>
      <c r="T119" s="3"/>
      <c r="U119" s="3"/>
      <c r="V119" s="3"/>
      <c r="W119" s="3"/>
      <c r="X119" s="3"/>
    </row>
    <row r="120" spans="16:24" x14ac:dyDescent="0.25">
      <c r="P120" s="3"/>
      <c r="Q120" s="3"/>
      <c r="R120" s="3"/>
      <c r="S120" s="3"/>
      <c r="T120" s="3"/>
      <c r="U120" s="3"/>
      <c r="V120" s="3"/>
      <c r="W120" s="3"/>
      <c r="X120" s="3"/>
    </row>
  </sheetData>
  <sortState ref="A2:AA120">
    <sortCondition ref="B2:B12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2023-05-18T09:36:12Z</dcterms:created>
  <dcterms:modified xsi:type="dcterms:W3CDTF">2023-05-22T10:13:07Z</dcterms:modified>
</cp:coreProperties>
</file>