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Oct Inv 2025\EMIT\Invoice\"/>
    </mc:Choice>
  </mc:AlternateContent>
  <xr:revisionPtr revIDLastSave="0" documentId="8_{9743ED2E-B023-4E59-BBBF-05A2163BC6B5}" xr6:coauthVersionLast="47" xr6:coauthVersionMax="47" xr10:uidLastSave="{00000000-0000-0000-0000-000000000000}"/>
  <bookViews>
    <workbookView xWindow="28680" yWindow="-120" windowWidth="20730" windowHeight="11040" xr2:uid="{58FB53EA-31EF-41A4-8362-874065F9B769}"/>
  </bookViews>
  <sheets>
    <sheet name="Sheet1" sheetId="1" r:id="rId1"/>
    <sheet name="Sheet2" sheetId="2" r:id="rId2"/>
  </sheets>
  <definedNames>
    <definedName name="_xlnm._FilterDatabase" localSheetId="0" hidden="1">Sheet1!$A$2:$Y$7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V6" i="1" s="1"/>
  <c r="W6" i="1" s="1"/>
  <c r="U5" i="1"/>
  <c r="V5" i="1" s="1"/>
  <c r="W5" i="1" s="1"/>
</calcChain>
</file>

<file path=xl/sharedStrings.xml><?xml version="1.0" encoding="utf-8"?>
<sst xmlns="http://schemas.openxmlformats.org/spreadsheetml/2006/main" count="208" uniqueCount="87">
  <si>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</si>
  <si>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</si>
  <si>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</si>
  <si>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</si>
  <si>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</si>
  <si>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</si>
  <si>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</si>
  <si>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</si>
  <si>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</si>
  <si>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</si>
  <si>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</si>
  <si>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</si>
  <si>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</si>
  <si>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</si>
  <si>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</si>
  <si>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</si>
  <si>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</si>
  <si>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</si>
  <si>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</si>
  <si>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</si>
  <si>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</si>
  <si>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</si>
  <si>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Billable Accnum</t>
  </si>
  <si>
    <t>JNB</t>
  </si>
  <si>
    <t>DOOR</t>
  </si>
  <si>
    <t>BTG002</t>
  </si>
  <si>
    <t>CPT</t>
  </si>
  <si>
    <t>PLZ</t>
  </si>
  <si>
    <t>BTG003</t>
  </si>
  <si>
    <t>ELS</t>
  </si>
  <si>
    <t>TRIMOVE</t>
  </si>
  <si>
    <t>PTA</t>
  </si>
  <si>
    <t>2477700</t>
  </si>
  <si>
    <t>INV29796 / INV59582 / INV59495 / INV59642</t>
  </si>
  <si>
    <t>CRAZY BOLTS &amp; NUTS</t>
  </si>
  <si>
    <t>EMIT DEPOT EAST LONDON</t>
  </si>
  <si>
    <t>BEACON BAY EAST LONDON</t>
  </si>
  <si>
    <t>PALLET</t>
  </si>
  <si>
    <t>BTG004</t>
  </si>
  <si>
    <t>DBN</t>
  </si>
  <si>
    <t>ROASTED &amp; RAW</t>
  </si>
  <si>
    <t>KILLARNEY (CPT)</t>
  </si>
  <si>
    <t>PNP FAMILY WAVERLEY</t>
  </si>
  <si>
    <t>WAVERLEY (PTA)</t>
  </si>
  <si>
    <t>PNP FAMILY CRADLESTONE MALL GH44</t>
  </si>
  <si>
    <t>KRUGERSDORP</t>
  </si>
  <si>
    <t>6M</t>
  </si>
  <si>
    <t>CREATIVE CUISINE</t>
  </si>
  <si>
    <t>KENVUE SA PROPRIERY LIMITED</t>
  </si>
  <si>
    <t>RETREAT</t>
  </si>
  <si>
    <t>BRENNTAG SA MIDRAND</t>
  </si>
  <si>
    <t>MIDRAND</t>
  </si>
  <si>
    <t>BRENNTAG CPT</t>
  </si>
  <si>
    <t>KILLARNEY GARDENS</t>
  </si>
  <si>
    <t>POMONA (JNB) KEMPTON PARK (TVL)</t>
  </si>
  <si>
    <t>CRAZY BOLTS – CAPE TOWN</t>
  </si>
  <si>
    <t>BTG3558398</t>
  </si>
  <si>
    <t>PNP FAMILY NEWMARKET</t>
  </si>
  <si>
    <t>ALBERTON</t>
  </si>
  <si>
    <t>BTG3558403</t>
  </si>
  <si>
    <t>BTG3558427</t>
  </si>
  <si>
    <t>BRENNTAG KEMPTON PARK</t>
  </si>
  <si>
    <t>2459008</t>
  </si>
  <si>
    <t>WATERWIEL BOERDERY</t>
  </si>
  <si>
    <t>PATENSIE</t>
  </si>
  <si>
    <t>PINETOWN</t>
  </si>
  <si>
    <t>2460506</t>
  </si>
  <si>
    <t>-JNB125454</t>
  </si>
  <si>
    <t>NUTARIA</t>
  </si>
  <si>
    <t>2477834</t>
  </si>
  <si>
    <t>2477835</t>
  </si>
  <si>
    <t>2475718</t>
  </si>
  <si>
    <t>INV60278/60277/60276</t>
  </si>
  <si>
    <t>STEEL &amp; PIPE FOR AFRICA EASTERN CAPE</t>
  </si>
  <si>
    <t>ARCADIA (ELS)</t>
  </si>
  <si>
    <t>2477702</t>
  </si>
  <si>
    <t>INV60282/60280/60279</t>
  </si>
  <si>
    <t>STEEL AND PIPES FOR AFRICA KZN</t>
  </si>
  <si>
    <t>2400642</t>
  </si>
  <si>
    <t>EWB0019661</t>
  </si>
  <si>
    <t>FROM</t>
  </si>
  <si>
    <t xml:space="preserve">TO </t>
  </si>
  <si>
    <t>Accnum</t>
  </si>
  <si>
    <t>INV328150</t>
  </si>
  <si>
    <t>BTG Ref</t>
  </si>
  <si>
    <t>InvoiceNo</t>
  </si>
  <si>
    <t>MA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</si>
</sst>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3" fillId="0" borderId="0" xfId="0" applyFont="1"/>
    <xf numFmtId="0" fontId="3" fillId="3" borderId="1" xfId="0" applyFont="1" applyFill="1" applyBorder="1"/>
    <xf numFmtId="0" fontId="4" fillId="5" borderId="1" xfId="1" applyFont="1" applyFill="1" applyBorder="1"/>
    <xf numFmtId="0" fontId="4" fillId="3" borderId="1" xfId="1" applyFont="1" applyFill="1" applyBorder="1"/>
    <xf numFmtId="0" fontId="3" fillId="0" borderId="1" xfId="0" applyFont="1" applyBorder="1"/>
    <xf numFmtId="0" fontId="3" fillId="4" borderId="2" xfId="0" applyFont="1" applyFill="1" applyBorder="1"/>
    <xf numFmtId="0" fontId="4" fillId="4" borderId="2" xfId="1" applyFont="1" applyFill="1" applyBorder="1"/>
    <xf numFmtId="0" fontId="2" fillId="0" borderId="0" xfId="1" applyFont="1" applyFill="1" applyBorder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5" borderId="1" xfId="1" applyFont="1" applyFill="1" applyBorder="1"/>
    <xf numFmtId="0" fontId="8" fillId="3" borderId="1" xfId="1" applyFont="1" applyFill="1" applyBorder="1"/>
    <xf numFmtId="0" fontId="8" fillId="4" borderId="1" xfId="1" applyFont="1" applyFill="1" applyBorder="1"/>
    <xf numFmtId="0" fontId="6" fillId="0" borderId="1" xfId="0" applyFont="1" applyBorder="1"/>
    <xf numFmtId="0" fontId="6" fillId="3" borderId="1" xfId="0" applyFont="1" applyFill="1" applyBorder="1"/>
    <xf numFmtId="0" fontId="6" fillId="4" borderId="2" xfId="0" applyFont="1" applyFill="1" applyBorder="1"/>
    <xf numFmtId="2" fontId="0" fillId="0" borderId="1" xfId="0" applyNumberFormat="1" applyBorder="1"/>
    <xf numFmtId="2" fontId="0" fillId="0" borderId="0" xfId="0" applyNumberFormat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8758-3B83-4E3C-A6E3-BE59CFFE2D42}">
  <dimension ref="A1:Z7"/>
  <sheetViews>
    <sheetView tabSelected="1" workbookViewId="0"/>
  </sheetViews>
  <sheetFormatPr defaultRowHeight="16.8" customHeight="1" x14ac:dyDescent="0.3"/>
  <cols>
    <col min="1" max="1" width="12.77734375" bestFit="1" customWidth="1"/>
    <col min="2" max="2" width="8.33203125" customWidth="1"/>
    <col min="3" max="3" width="38.21875" bestFit="1" customWidth="1"/>
    <col min="4" max="4" width="9" customWidth="1"/>
    <col min="5" max="5" width="24.109375" bestFit="1" customWidth="1"/>
    <col min="6" max="6" width="35.21875" bestFit="1" customWidth="1"/>
    <col min="7" max="7" width="7.109375" bestFit="1" customWidth="1"/>
    <col min="8" max="8" width="6.21875" bestFit="1" customWidth="1"/>
    <col min="9" max="9" width="7.21875" customWidth="1"/>
    <col min="10" max="10" width="24.5546875" bestFit="1" customWidth="1"/>
    <col min="11" max="11" width="6.88671875" bestFit="1" customWidth="1"/>
    <col min="12" max="12" width="3.77734375" customWidth="1"/>
    <col min="16" max="16" width="7.88671875" style="23" customWidth="1"/>
    <col min="17" max="20" width="8.88671875" style="23"/>
    <col min="21" max="21" width="13.44140625" style="23" bestFit="1" customWidth="1"/>
    <col min="22" max="23" width="8.88671875" style="23"/>
    <col min="24" max="24" width="13.109375" customWidth="1"/>
  </cols>
  <sheetData>
    <row r="1" spans="1:26" ht="16.8" customHeight="1" x14ac:dyDescent="0.3">
      <c r="A1" s="3" t="s">
        <v>0</v>
      </c>
      <c r="B1" s="3" t="s">
        <v>1</v>
      </c>
      <c r="C1" s="3" t="s">
        <v>2</v>
      </c>
      <c r="D1" s="3" t="s">
        <v>84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3" t="s">
        <v>85</v>
      </c>
      <c r="Y1" s="3" t="s">
        <v>22</v>
      </c>
      <c r="Z1" s="3" t="s">
        <v>86</v>
      </c>
    </row>
    <row r="2" spans="1:26" ht="16.8" customHeight="1" x14ac:dyDescent="0.3">
      <c r="A2" s="2">
        <v>45946</v>
      </c>
      <c r="B2" s="3" t="s">
        <v>32</v>
      </c>
      <c r="C2" s="3" t="s">
        <v>33</v>
      </c>
      <c r="D2" s="3"/>
      <c r="E2" s="3" t="s">
        <v>34</v>
      </c>
      <c r="F2" s="3" t="s">
        <v>35</v>
      </c>
      <c r="G2" s="3" t="s">
        <v>26</v>
      </c>
      <c r="H2" s="3" t="s">
        <v>26</v>
      </c>
      <c r="I2" s="3" t="s">
        <v>29</v>
      </c>
      <c r="J2" s="3" t="s">
        <v>36</v>
      </c>
      <c r="K2" s="3" t="s">
        <v>37</v>
      </c>
      <c r="L2" s="3">
        <v>1</v>
      </c>
      <c r="M2" s="3">
        <v>1159</v>
      </c>
      <c r="N2" s="3">
        <v>254.61</v>
      </c>
      <c r="O2" s="3">
        <v>1</v>
      </c>
      <c r="P2" s="22">
        <v>0</v>
      </c>
      <c r="Q2" s="22">
        <v>3037.06</v>
      </c>
      <c r="R2" s="22">
        <v>10.87</v>
      </c>
      <c r="S2" s="22">
        <v>0</v>
      </c>
      <c r="T2" s="22">
        <v>0</v>
      </c>
      <c r="U2" s="22">
        <v>3047.93</v>
      </c>
      <c r="V2" s="22">
        <v>457.19</v>
      </c>
      <c r="W2" s="22">
        <v>3505.12</v>
      </c>
      <c r="X2" s="3" t="s">
        <v>83</v>
      </c>
      <c r="Y2" s="3" t="s">
        <v>38</v>
      </c>
      <c r="Z2" s="3"/>
    </row>
    <row r="3" spans="1:26" ht="16.8" customHeight="1" x14ac:dyDescent="0.3">
      <c r="A3" s="2">
        <v>45959</v>
      </c>
      <c r="B3" s="3" t="s">
        <v>62</v>
      </c>
      <c r="C3" s="3"/>
      <c r="D3" s="3"/>
      <c r="E3" s="3" t="s">
        <v>47</v>
      </c>
      <c r="F3" s="3" t="s">
        <v>63</v>
      </c>
      <c r="G3" s="3" t="s">
        <v>26</v>
      </c>
      <c r="H3" s="3" t="s">
        <v>26</v>
      </c>
      <c r="I3" s="3" t="s">
        <v>27</v>
      </c>
      <c r="J3" s="3" t="s">
        <v>64</v>
      </c>
      <c r="K3" s="3" t="s">
        <v>37</v>
      </c>
      <c r="L3" s="3">
        <v>1</v>
      </c>
      <c r="M3" s="3">
        <v>1017</v>
      </c>
      <c r="N3" s="3">
        <v>435</v>
      </c>
      <c r="O3" s="3">
        <v>1</v>
      </c>
      <c r="P3" s="22">
        <v>0</v>
      </c>
      <c r="Q3" s="22">
        <v>843.63</v>
      </c>
      <c r="R3" s="22">
        <v>10.87</v>
      </c>
      <c r="S3" s="22">
        <v>0</v>
      </c>
      <c r="T3" s="22">
        <v>0</v>
      </c>
      <c r="U3" s="22">
        <v>854.5</v>
      </c>
      <c r="V3" s="22">
        <v>128.18</v>
      </c>
      <c r="W3" s="22">
        <v>982.68</v>
      </c>
      <c r="X3" s="3" t="s">
        <v>83</v>
      </c>
      <c r="Y3" s="3" t="s">
        <v>28</v>
      </c>
      <c r="Z3" s="3"/>
    </row>
    <row r="4" spans="1:26" ht="16.8" customHeight="1" x14ac:dyDescent="0.3">
      <c r="A4" s="2">
        <v>45960</v>
      </c>
      <c r="B4" s="3" t="s">
        <v>66</v>
      </c>
      <c r="C4" s="3" t="s">
        <v>67</v>
      </c>
      <c r="D4" s="3"/>
      <c r="E4" s="3" t="s">
        <v>68</v>
      </c>
      <c r="F4" s="3" t="s">
        <v>40</v>
      </c>
      <c r="G4" s="3" t="s">
        <v>23</v>
      </c>
      <c r="H4" s="3" t="s">
        <v>23</v>
      </c>
      <c r="I4" s="3" t="s">
        <v>26</v>
      </c>
      <c r="J4" s="3" t="s">
        <v>41</v>
      </c>
      <c r="K4" s="3" t="s">
        <v>37</v>
      </c>
      <c r="L4" s="3">
        <v>3</v>
      </c>
      <c r="M4" s="3">
        <v>3071</v>
      </c>
      <c r="N4" s="3">
        <v>2186.36</v>
      </c>
      <c r="O4" s="3">
        <v>3</v>
      </c>
      <c r="P4" s="22">
        <v>0</v>
      </c>
      <c r="Q4" s="22">
        <v>4055.91</v>
      </c>
      <c r="R4" s="22">
        <v>10.87</v>
      </c>
      <c r="S4" s="22">
        <v>0</v>
      </c>
      <c r="T4" s="22">
        <v>0</v>
      </c>
      <c r="U4" s="22">
        <v>4066.78</v>
      </c>
      <c r="V4" s="22">
        <v>610.02</v>
      </c>
      <c r="W4" s="22">
        <v>4676.8</v>
      </c>
      <c r="X4" s="3" t="s">
        <v>83</v>
      </c>
      <c r="Y4" s="3" t="s">
        <v>38</v>
      </c>
      <c r="Z4" s="3"/>
    </row>
    <row r="5" spans="1:26" ht="16.8" customHeight="1" x14ac:dyDescent="0.3">
      <c r="A5" s="2">
        <v>45961</v>
      </c>
      <c r="B5" s="3" t="s">
        <v>71</v>
      </c>
      <c r="C5" s="3" t="s">
        <v>72</v>
      </c>
      <c r="D5" s="3"/>
      <c r="E5" s="3" t="s">
        <v>55</v>
      </c>
      <c r="F5" s="3" t="s">
        <v>73</v>
      </c>
      <c r="G5" s="3" t="s">
        <v>26</v>
      </c>
      <c r="H5" s="3" t="s">
        <v>26</v>
      </c>
      <c r="I5" s="3" t="s">
        <v>29</v>
      </c>
      <c r="J5" s="3" t="s">
        <v>74</v>
      </c>
      <c r="K5" s="3" t="s">
        <v>37</v>
      </c>
      <c r="L5" s="3">
        <v>2</v>
      </c>
      <c r="M5" s="3">
        <v>2129</v>
      </c>
      <c r="N5" s="3">
        <v>564</v>
      </c>
      <c r="O5" s="3">
        <v>2</v>
      </c>
      <c r="P5" s="22">
        <v>0</v>
      </c>
      <c r="Q5" s="22">
        <v>6074.12</v>
      </c>
      <c r="R5" s="22">
        <v>10.87</v>
      </c>
      <c r="S5" s="22">
        <v>0</v>
      </c>
      <c r="T5" s="22">
        <v>0</v>
      </c>
      <c r="U5" s="22">
        <f>Q5+R5</f>
        <v>6084.99</v>
      </c>
      <c r="V5" s="22">
        <f>U5*15%</f>
        <v>912.74849999999992</v>
      </c>
      <c r="W5" s="22">
        <f>U5+V5</f>
        <v>6997.7384999999995</v>
      </c>
      <c r="X5" s="3" t="s">
        <v>83</v>
      </c>
      <c r="Y5" s="3" t="s">
        <v>38</v>
      </c>
      <c r="Z5" s="3"/>
    </row>
    <row r="6" spans="1:26" ht="16.8" customHeight="1" x14ac:dyDescent="0.3">
      <c r="A6" s="2">
        <v>45961</v>
      </c>
      <c r="B6" s="3" t="s">
        <v>75</v>
      </c>
      <c r="C6" s="3" t="s">
        <v>76</v>
      </c>
      <c r="D6" s="3"/>
      <c r="E6" s="3" t="s">
        <v>55</v>
      </c>
      <c r="F6" s="3" t="s">
        <v>77</v>
      </c>
      <c r="G6" s="3" t="s">
        <v>26</v>
      </c>
      <c r="H6" s="3" t="s">
        <v>26</v>
      </c>
      <c r="I6" s="3" t="s">
        <v>39</v>
      </c>
      <c r="J6" s="3" t="s">
        <v>65</v>
      </c>
      <c r="K6" s="3" t="s">
        <v>37</v>
      </c>
      <c r="L6" s="3">
        <v>1</v>
      </c>
      <c r="M6" s="3">
        <v>973</v>
      </c>
      <c r="N6" s="3">
        <v>228</v>
      </c>
      <c r="O6" s="3">
        <v>1</v>
      </c>
      <c r="P6" s="22">
        <v>0</v>
      </c>
      <c r="Q6" s="22">
        <v>1946.84</v>
      </c>
      <c r="R6" s="22">
        <v>10.87</v>
      </c>
      <c r="S6" s="22">
        <v>0</v>
      </c>
      <c r="T6" s="22">
        <v>0</v>
      </c>
      <c r="U6" s="22">
        <f>Q6+R6</f>
        <v>1957.7099999999998</v>
      </c>
      <c r="V6" s="22">
        <f>U6*15%</f>
        <v>293.65649999999994</v>
      </c>
      <c r="W6" s="22">
        <f>U6+V6</f>
        <v>2251.3664999999996</v>
      </c>
      <c r="X6" s="3" t="s">
        <v>83</v>
      </c>
      <c r="Y6" s="3" t="s">
        <v>38</v>
      </c>
      <c r="Z6" s="3"/>
    </row>
    <row r="7" spans="1:26" ht="16.8" customHeight="1" x14ac:dyDescent="0.3">
      <c r="A7" s="1"/>
    </row>
  </sheetData>
  <sortState xmlns:xlrd2="http://schemas.microsoft.com/office/spreadsheetml/2017/richdata2" ref="A2:Y6">
    <sortCondition ref="A2:A6"/>
  </sortState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2633-36E3-444E-9DFF-6E32E95F10CC}">
  <dimension ref="A2:T23"/>
  <sheetViews>
    <sheetView topLeftCell="A4" workbookViewId="0">
      <selection activeCell="A15" sqref="A15:H23"/>
    </sheetView>
  </sheetViews>
  <sheetFormatPr defaultRowHeight="14.4" x14ac:dyDescent="0.3"/>
  <cols>
    <col min="1" max="1" width="9.88671875" customWidth="1"/>
    <col min="2" max="2" width="15.88671875" customWidth="1"/>
    <col min="4" max="4" width="6.21875" bestFit="1" customWidth="1"/>
    <col min="5" max="5" width="5.88671875" customWidth="1"/>
    <col min="6" max="6" width="18" customWidth="1"/>
    <col min="7" max="7" width="7.77734375" customWidth="1"/>
    <col min="8" max="8" width="7.33203125" customWidth="1"/>
  </cols>
  <sheetData>
    <row r="2" spans="1:20" x14ac:dyDescent="0.3">
      <c r="A2" s="13"/>
      <c r="B2" s="13"/>
      <c r="C2" s="13"/>
      <c r="D2" s="13"/>
      <c r="E2" s="13"/>
      <c r="F2" s="13"/>
      <c r="G2" s="14" t="s">
        <v>80</v>
      </c>
      <c r="H2" s="15" t="s">
        <v>81</v>
      </c>
    </row>
    <row r="3" spans="1:20" s="12" customFormat="1" x14ac:dyDescent="0.3">
      <c r="A3" s="16" t="s">
        <v>1</v>
      </c>
      <c r="B3" s="16" t="s">
        <v>3</v>
      </c>
      <c r="C3" s="16" t="s">
        <v>4</v>
      </c>
      <c r="D3" s="16" t="s">
        <v>6</v>
      </c>
      <c r="E3" s="16" t="s">
        <v>7</v>
      </c>
      <c r="F3" s="16" t="s">
        <v>8</v>
      </c>
      <c r="G3" s="17" t="s">
        <v>82</v>
      </c>
      <c r="H3" s="18" t="s">
        <v>82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16.8" customHeight="1" x14ac:dyDescent="0.3">
      <c r="A4" s="19" t="s">
        <v>56</v>
      </c>
      <c r="B4" s="19" t="s">
        <v>30</v>
      </c>
      <c r="C4" s="19" t="s">
        <v>57</v>
      </c>
      <c r="D4" s="19" t="s">
        <v>23</v>
      </c>
      <c r="E4" s="19" t="s">
        <v>23</v>
      </c>
      <c r="F4" s="19" t="s">
        <v>58</v>
      </c>
      <c r="G4" s="20" t="s">
        <v>28</v>
      </c>
      <c r="H4" s="21" t="s">
        <v>25</v>
      </c>
    </row>
    <row r="5" spans="1:20" ht="16.8" customHeight="1" x14ac:dyDescent="0.3">
      <c r="A5" s="19" t="s">
        <v>59</v>
      </c>
      <c r="B5" s="19" t="s">
        <v>30</v>
      </c>
      <c r="C5" s="19" t="s">
        <v>44</v>
      </c>
      <c r="D5" s="19" t="s">
        <v>23</v>
      </c>
      <c r="E5" s="19" t="s">
        <v>23</v>
      </c>
      <c r="F5" s="19" t="s">
        <v>45</v>
      </c>
      <c r="G5" s="20" t="s">
        <v>28</v>
      </c>
      <c r="H5" s="21" t="s">
        <v>25</v>
      </c>
    </row>
    <row r="6" spans="1:20" ht="16.8" customHeight="1" x14ac:dyDescent="0.3">
      <c r="A6" s="19" t="s">
        <v>60</v>
      </c>
      <c r="B6" s="19" t="s">
        <v>30</v>
      </c>
      <c r="C6" s="19" t="s">
        <v>42</v>
      </c>
      <c r="D6" s="19" t="s">
        <v>23</v>
      </c>
      <c r="E6" s="19" t="s">
        <v>31</v>
      </c>
      <c r="F6" s="19" t="s">
        <v>43</v>
      </c>
      <c r="G6" s="20" t="s">
        <v>28</v>
      </c>
      <c r="H6" s="21" t="s">
        <v>25</v>
      </c>
    </row>
    <row r="8" spans="1:20" ht="20.399999999999999" customHeight="1" x14ac:dyDescent="0.3">
      <c r="A8" s="4"/>
      <c r="B8" s="4"/>
      <c r="C8" s="4"/>
      <c r="D8" s="4"/>
      <c r="E8" s="4"/>
      <c r="F8" s="4"/>
      <c r="G8" s="5" t="s">
        <v>80</v>
      </c>
      <c r="H8" s="9" t="s">
        <v>81</v>
      </c>
    </row>
    <row r="9" spans="1:20" x14ac:dyDescent="0.3">
      <c r="A9" s="6" t="s">
        <v>1</v>
      </c>
      <c r="B9" s="6" t="s">
        <v>3</v>
      </c>
      <c r="C9" s="6" t="s">
        <v>4</v>
      </c>
      <c r="D9" s="6" t="s">
        <v>6</v>
      </c>
      <c r="E9" s="6" t="s">
        <v>7</v>
      </c>
      <c r="F9" s="6" t="s">
        <v>8</v>
      </c>
      <c r="G9" s="7" t="s">
        <v>9</v>
      </c>
      <c r="H9" s="10" t="s">
        <v>9</v>
      </c>
    </row>
    <row r="10" spans="1:20" ht="16.8" customHeight="1" x14ac:dyDescent="0.3">
      <c r="A10" s="8" t="s">
        <v>70</v>
      </c>
      <c r="B10" s="8" t="s">
        <v>52</v>
      </c>
      <c r="C10" s="8" t="s">
        <v>61</v>
      </c>
      <c r="D10" s="8" t="s">
        <v>26</v>
      </c>
      <c r="E10" s="8" t="s">
        <v>23</v>
      </c>
      <c r="F10" s="8" t="s">
        <v>54</v>
      </c>
      <c r="G10" s="5" t="s">
        <v>24</v>
      </c>
      <c r="H10" s="9" t="s">
        <v>46</v>
      </c>
    </row>
    <row r="11" spans="1:20" ht="16.8" customHeight="1" x14ac:dyDescent="0.3">
      <c r="A11" s="8" t="s">
        <v>78</v>
      </c>
      <c r="B11" s="8" t="s">
        <v>61</v>
      </c>
      <c r="C11" s="8" t="s">
        <v>52</v>
      </c>
      <c r="D11" s="8" t="s">
        <v>23</v>
      </c>
      <c r="E11" s="8" t="s">
        <v>26</v>
      </c>
      <c r="F11" s="8" t="s">
        <v>53</v>
      </c>
      <c r="G11" s="5" t="s">
        <v>24</v>
      </c>
      <c r="H11" s="9" t="s">
        <v>46</v>
      </c>
    </row>
    <row r="12" spans="1:20" ht="16.8" customHeight="1" x14ac:dyDescent="0.3">
      <c r="A12" s="8" t="s">
        <v>79</v>
      </c>
      <c r="B12" s="8" t="s">
        <v>61</v>
      </c>
      <c r="C12" s="8" t="s">
        <v>48</v>
      </c>
      <c r="D12" s="8" t="s">
        <v>23</v>
      </c>
      <c r="E12" s="8" t="s">
        <v>26</v>
      </c>
      <c r="F12" s="8" t="s">
        <v>49</v>
      </c>
      <c r="G12" s="5" t="s">
        <v>24</v>
      </c>
      <c r="H12" s="9" t="s">
        <v>46</v>
      </c>
    </row>
    <row r="13" spans="1:20" ht="16.8" customHeight="1" x14ac:dyDescent="0.3">
      <c r="A13" s="8" t="s">
        <v>69</v>
      </c>
      <c r="B13" s="8" t="s">
        <v>52</v>
      </c>
      <c r="C13" s="8" t="s">
        <v>50</v>
      </c>
      <c r="D13" s="8" t="s">
        <v>26</v>
      </c>
      <c r="E13" s="8" t="s">
        <v>23</v>
      </c>
      <c r="F13" s="8" t="s">
        <v>51</v>
      </c>
      <c r="G13" s="5" t="s">
        <v>24</v>
      </c>
      <c r="H13" s="9" t="s">
        <v>46</v>
      </c>
    </row>
    <row r="15" spans="1:20" x14ac:dyDescent="0.3">
      <c r="A15" s="13"/>
      <c r="B15" s="13"/>
      <c r="C15" s="13"/>
      <c r="D15" s="13"/>
      <c r="E15" s="13"/>
      <c r="F15" s="13"/>
      <c r="G15" s="14" t="s">
        <v>80</v>
      </c>
      <c r="H15" s="15" t="s">
        <v>81</v>
      </c>
    </row>
    <row r="16" spans="1:20" x14ac:dyDescent="0.3">
      <c r="A16" s="16" t="s">
        <v>1</v>
      </c>
      <c r="B16" s="16" t="s">
        <v>3</v>
      </c>
      <c r="C16" s="16" t="s">
        <v>4</v>
      </c>
      <c r="D16" s="16" t="s">
        <v>6</v>
      </c>
      <c r="E16" s="16" t="s">
        <v>7</v>
      </c>
      <c r="F16" s="16" t="s">
        <v>8</v>
      </c>
      <c r="G16" s="17" t="s">
        <v>82</v>
      </c>
      <c r="H16" s="18" t="s">
        <v>82</v>
      </c>
    </row>
    <row r="17" spans="1:11" x14ac:dyDescent="0.3">
      <c r="A17" s="8" t="s">
        <v>71</v>
      </c>
      <c r="B17" s="8" t="s">
        <v>55</v>
      </c>
      <c r="C17" s="8" t="s">
        <v>73</v>
      </c>
      <c r="D17" s="8" t="s">
        <v>26</v>
      </c>
      <c r="E17" s="8" t="s">
        <v>29</v>
      </c>
      <c r="F17" s="8" t="s">
        <v>74</v>
      </c>
      <c r="G17" s="8" t="s">
        <v>28</v>
      </c>
      <c r="H17" s="8" t="s">
        <v>38</v>
      </c>
      <c r="K17" s="3"/>
    </row>
    <row r="18" spans="1:11" x14ac:dyDescent="0.3">
      <c r="A18" s="8" t="s">
        <v>75</v>
      </c>
      <c r="B18" s="8" t="s">
        <v>55</v>
      </c>
      <c r="C18" s="8" t="s">
        <v>77</v>
      </c>
      <c r="D18" s="8" t="s">
        <v>26</v>
      </c>
      <c r="E18" s="8" t="s">
        <v>39</v>
      </c>
      <c r="F18" s="8" t="s">
        <v>65</v>
      </c>
      <c r="G18" s="8" t="s">
        <v>28</v>
      </c>
      <c r="H18" s="8" t="s">
        <v>38</v>
      </c>
      <c r="K18" s="3"/>
    </row>
    <row r="19" spans="1:11" x14ac:dyDescent="0.3">
      <c r="A19" s="4"/>
      <c r="B19" s="4"/>
      <c r="C19" s="4"/>
      <c r="D19" s="4"/>
      <c r="E19" s="4"/>
      <c r="F19" s="4"/>
      <c r="G19" s="4"/>
      <c r="H19" s="4"/>
    </row>
    <row r="20" spans="1:11" x14ac:dyDescent="0.3">
      <c r="A20" s="13"/>
      <c r="B20" s="13"/>
      <c r="C20" s="13"/>
      <c r="D20" s="13"/>
      <c r="E20" s="13"/>
      <c r="F20" s="13"/>
      <c r="G20" s="14" t="s">
        <v>80</v>
      </c>
      <c r="H20" s="15" t="s">
        <v>81</v>
      </c>
    </row>
    <row r="21" spans="1:11" x14ac:dyDescent="0.3">
      <c r="A21" s="16" t="s">
        <v>1</v>
      </c>
      <c r="B21" s="16" t="s">
        <v>3</v>
      </c>
      <c r="C21" s="16" t="s">
        <v>4</v>
      </c>
      <c r="D21" s="16" t="s">
        <v>6</v>
      </c>
      <c r="E21" s="16" t="s">
        <v>7</v>
      </c>
      <c r="F21" s="16" t="s">
        <v>8</v>
      </c>
      <c r="G21" s="7" t="s">
        <v>9</v>
      </c>
      <c r="H21" s="10" t="s">
        <v>9</v>
      </c>
    </row>
    <row r="22" spans="1:11" x14ac:dyDescent="0.3">
      <c r="A22" s="8" t="s">
        <v>71</v>
      </c>
      <c r="B22" s="8" t="s">
        <v>55</v>
      </c>
      <c r="C22" s="8" t="s">
        <v>73</v>
      </c>
      <c r="D22" s="8" t="s">
        <v>26</v>
      </c>
      <c r="E22" s="8" t="s">
        <v>29</v>
      </c>
      <c r="F22" s="8" t="s">
        <v>74</v>
      </c>
      <c r="G22" s="8" t="s">
        <v>24</v>
      </c>
      <c r="H22" s="8" t="s">
        <v>37</v>
      </c>
      <c r="K22" s="3"/>
    </row>
    <row r="23" spans="1:11" x14ac:dyDescent="0.3">
      <c r="A23" s="8" t="s">
        <v>75</v>
      </c>
      <c r="B23" s="8" t="s">
        <v>55</v>
      </c>
      <c r="C23" s="8" t="s">
        <v>77</v>
      </c>
      <c r="D23" s="8" t="s">
        <v>26</v>
      </c>
      <c r="E23" s="8" t="s">
        <v>39</v>
      </c>
      <c r="F23" s="8" t="s">
        <v>65</v>
      </c>
      <c r="G23" s="8" t="s">
        <v>24</v>
      </c>
      <c r="H23" s="8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 Ngunyula</dc:creator>
  <cp:lastModifiedBy>Sue Adams</cp:lastModifiedBy>
  <dcterms:created xsi:type="dcterms:W3CDTF">2025-11-03T08:40:30Z</dcterms:created>
  <dcterms:modified xsi:type="dcterms:W3CDTF">2025-11-04T10:03:46Z</dcterms:modified>
</cp:coreProperties>
</file>