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uppo\Downloads\"/>
    </mc:Choice>
  </mc:AlternateContent>
  <xr:revisionPtr revIDLastSave="0" documentId="13_ncr:1_{FC01E26E-56F5-4B14-8B65-023C13EDEC65}" xr6:coauthVersionLast="47" xr6:coauthVersionMax="47" xr10:uidLastSave="{00000000-0000-0000-0000-000000000000}"/>
  <bookViews>
    <workbookView xWindow="-108" yWindow="-108" windowWidth="23256" windowHeight="13176" xr2:uid="{334B9EFD-CF78-4E9F-980F-C8261D027E0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7" i="1" l="1"/>
  <c r="W2" i="1"/>
  <c r="U3" i="1"/>
  <c r="W3" i="1" s="1"/>
  <c r="U4" i="1"/>
  <c r="W4" i="1" s="1"/>
  <c r="U5" i="1"/>
  <c r="W5" i="1" s="1"/>
  <c r="U6" i="1"/>
  <c r="W6" i="1" s="1"/>
  <c r="U7" i="1"/>
  <c r="U8" i="1"/>
  <c r="U9" i="1"/>
  <c r="W9" i="1" s="1"/>
  <c r="U10" i="1"/>
  <c r="W10" i="1" s="1"/>
  <c r="U11" i="1"/>
  <c r="W11" i="1" s="1"/>
  <c r="U12" i="1"/>
  <c r="W12" i="1" s="1"/>
  <c r="U13" i="1"/>
  <c r="W13" i="1" s="1"/>
  <c r="U14" i="1"/>
  <c r="W14" i="1" s="1"/>
  <c r="U15" i="1"/>
  <c r="W15" i="1" s="1"/>
  <c r="U16" i="1"/>
  <c r="W16" i="1" s="1"/>
  <c r="U17" i="1"/>
  <c r="W17" i="1" s="1"/>
  <c r="U2" i="1"/>
  <c r="W8" i="1" l="1"/>
</calcChain>
</file>

<file path=xl/sharedStrings.xml><?xml version="1.0" encoding="utf-8"?>
<sst xmlns="http://schemas.openxmlformats.org/spreadsheetml/2006/main" count="170" uniqueCount="83">
  <si>
    <t>Manifest Date</t>
  </si>
  <si>
    <t>Waybill</t>
  </si>
  <si>
    <t>Client Reference</t>
  </si>
  <si>
    <t>BTG Ref</t>
  </si>
  <si>
    <t>Consignor</t>
  </si>
  <si>
    <t>Consignee</t>
  </si>
  <si>
    <t>Branch</t>
  </si>
  <si>
    <t>Origin</t>
  </si>
  <si>
    <t>Destination</t>
  </si>
  <si>
    <t>Dest Town</t>
  </si>
  <si>
    <t>Serv_C</t>
  </si>
  <si>
    <t>Pcs</t>
  </si>
  <si>
    <t>MassKg</t>
  </si>
  <si>
    <t>VolWT</t>
  </si>
  <si>
    <t>Chargeable</t>
  </si>
  <si>
    <t>Inv_Value</t>
  </si>
  <si>
    <t>Freight_Charge</t>
  </si>
  <si>
    <t>Insurance</t>
  </si>
  <si>
    <t>Fuel</t>
  </si>
  <si>
    <t>Other_Surch</t>
  </si>
  <si>
    <t>SubTotal</t>
  </si>
  <si>
    <t>VAT</t>
  </si>
  <si>
    <t>Total</t>
  </si>
  <si>
    <t>InvoiceNo</t>
  </si>
  <si>
    <t>Billable Accnum</t>
  </si>
  <si>
    <t>MA Info</t>
  </si>
  <si>
    <t>JNB</t>
  </si>
  <si>
    <t>DBN</t>
  </si>
  <si>
    <t>DOOR</t>
  </si>
  <si>
    <t>CPT</t>
  </si>
  <si>
    <t>PLZ</t>
  </si>
  <si>
    <t>ELS</t>
  </si>
  <si>
    <t>WALMER CENTRAL</t>
  </si>
  <si>
    <t>BFN</t>
  </si>
  <si>
    <t>KROONSTAD</t>
  </si>
  <si>
    <t>PORT ALFRED</t>
  </si>
  <si>
    <t>PTA</t>
  </si>
  <si>
    <t>EAST LONDON</t>
  </si>
  <si>
    <t>2458088</t>
  </si>
  <si>
    <t>CREATIVE CUISINE PANTRY</t>
  </si>
  <si>
    <t>KINGS MEAT DELI</t>
  </si>
  <si>
    <t>LYNNWOOD (PTA)</t>
  </si>
  <si>
    <t>BTG003</t>
  </si>
  <si>
    <t>2458089</t>
  </si>
  <si>
    <t>BELPRO CC</t>
  </si>
  <si>
    <t>PORT ELIZABETH</t>
  </si>
  <si>
    <t>2458090</t>
  </si>
  <si>
    <t>THUNGA VILLAGE BISTRO</t>
  </si>
  <si>
    <t>2458091</t>
  </si>
  <si>
    <t>LILYS POETRY</t>
  </si>
  <si>
    <t>2458092</t>
  </si>
  <si>
    <t>CRAZY CRAFTERS -BURGERSDORP</t>
  </si>
  <si>
    <t>BURGERSDORP (BFN)</t>
  </si>
  <si>
    <t>2458093</t>
  </si>
  <si>
    <t>DESPATCH SUPERSPAR</t>
  </si>
  <si>
    <t>DESPATCH</t>
  </si>
  <si>
    <t>2475719</t>
  </si>
  <si>
    <t>CRAZY BOLTS AND NUTS</t>
  </si>
  <si>
    <t>BULK PRODUCT SUPPORT</t>
  </si>
  <si>
    <t>JOHANNESBURG</t>
  </si>
  <si>
    <t>PALLET</t>
  </si>
  <si>
    <t>2458029</t>
  </si>
  <si>
    <t>ARTISTS CAFE</t>
  </si>
  <si>
    <t>CLARENS</t>
  </si>
  <si>
    <t>2458030</t>
  </si>
  <si>
    <t>BIDFOOD</t>
  </si>
  <si>
    <t>2458031</t>
  </si>
  <si>
    <t>VOLK &amp; VUUR</t>
  </si>
  <si>
    <t>BARTLETTS</t>
  </si>
  <si>
    <t>2458032</t>
  </si>
  <si>
    <t>2458033</t>
  </si>
  <si>
    <t>CIRCLE C MEATS</t>
  </si>
  <si>
    <t>BOKSBURG</t>
  </si>
  <si>
    <t>2458034</t>
  </si>
  <si>
    <t>KAKIEBOS VLEISMARK</t>
  </si>
  <si>
    <t>RAYTON</t>
  </si>
  <si>
    <t>2458035</t>
  </si>
  <si>
    <t>TAMS SUPERSPAR</t>
  </si>
  <si>
    <t>2458036</t>
  </si>
  <si>
    <t>OUR SPAR</t>
  </si>
  <si>
    <t>2458037</t>
  </si>
  <si>
    <t>GKS SOLUTIONS</t>
  </si>
  <si>
    <t>KOKSTAD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</si>
</sst>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0"/>
      <color rgb="FF333333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14" fontId="0" fillId="0" borderId="1" xfId="0" applyNumberFormat="1" applyBorder="1"/>
    <xf numFmtId="0" fontId="0" fillId="0" borderId="1" xfId="0" applyBorder="1"/>
    <xf numFmtId="2" fontId="0" fillId="0" borderId="1" xfId="0" applyNumberFormat="1" applyBorder="1"/>
    <xf numFmtId="2" fontId="0" fillId="0" borderId="0" xfId="0" applyNumberFormat="1"/>
    <xf numFmtId="0" fontId="1" fillId="2" borderId="1" xfId="0" applyFont="1" applyFill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73FE2A-CE6B-45EB-9DFC-1E1018957E19}">
  <dimension ref="A1:Z17"/>
  <sheetViews>
    <sheetView tabSelected="1" workbookViewId="0">
      <selection sqref="A1:XFD1048576"/>
    </sheetView>
  </sheetViews>
  <sheetFormatPr defaultColWidth="8.77734375" defaultRowHeight="16.2" customHeight="1" x14ac:dyDescent="0.3"/>
  <cols>
    <col min="1" max="1" width="12.77734375" bestFit="1" customWidth="1"/>
    <col min="2" max="2" width="8" bestFit="1" customWidth="1"/>
    <col min="3" max="3" width="15.44140625" bestFit="1" customWidth="1"/>
    <col min="4" max="4" width="8.33203125" bestFit="1" customWidth="1"/>
    <col min="5" max="5" width="23.109375" bestFit="1" customWidth="1"/>
    <col min="6" max="6" width="29.21875" bestFit="1" customWidth="1"/>
    <col min="7" max="7" width="7.33203125" bestFit="1" customWidth="1"/>
    <col min="8" max="8" width="6.33203125" bestFit="1" customWidth="1"/>
    <col min="9" max="9" width="10.88671875" bestFit="1" customWidth="1"/>
    <col min="10" max="10" width="18.77734375" bestFit="1" customWidth="1"/>
    <col min="11" max="11" width="7.33203125" bestFit="1" customWidth="1"/>
    <col min="12" max="12" width="4.21875" bestFit="1" customWidth="1"/>
    <col min="13" max="13" width="7.88671875" bestFit="1" customWidth="1"/>
    <col min="14" max="14" width="7" bestFit="1" customWidth="1"/>
    <col min="15" max="15" width="10.88671875" bestFit="1" customWidth="1"/>
    <col min="16" max="16" width="9.33203125" style="4" bestFit="1" customWidth="1"/>
    <col min="17" max="17" width="14.6640625" style="4" bestFit="1" customWidth="1"/>
    <col min="18" max="18" width="9.5546875" style="4" bestFit="1" customWidth="1"/>
    <col min="19" max="19" width="6.5546875" style="4" bestFit="1" customWidth="1"/>
    <col min="20" max="20" width="12.21875" style="4" bestFit="1" customWidth="1"/>
    <col min="21" max="21" width="8.77734375" style="4" bestFit="1" customWidth="1"/>
    <col min="22" max="22" width="6.5546875" style="4" bestFit="1" customWidth="1"/>
    <col min="23" max="23" width="7.5546875" style="4" bestFit="1" customWidth="1"/>
    <col min="24" max="24" width="9.5546875" bestFit="1" customWidth="1"/>
    <col min="25" max="25" width="14.88671875" bestFit="1" customWidth="1"/>
    <col min="26" max="26" width="7.44140625" bestFit="1" customWidth="1"/>
  </cols>
  <sheetData>
    <row r="1" spans="1:26" ht="16.2" customHeight="1" x14ac:dyDescent="0.3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  <c r="Z1" s="5" t="s">
        <v>25</v>
      </c>
    </row>
    <row r="2" spans="1:26" ht="16.2" customHeight="1" x14ac:dyDescent="0.3">
      <c r="A2" s="1">
        <v>45996</v>
      </c>
      <c r="B2" s="2" t="s">
        <v>61</v>
      </c>
      <c r="C2" s="2"/>
      <c r="D2" s="2"/>
      <c r="E2" s="2" t="s">
        <v>39</v>
      </c>
      <c r="F2" s="2" t="s">
        <v>62</v>
      </c>
      <c r="G2" s="2" t="s">
        <v>29</v>
      </c>
      <c r="H2" s="2" t="s">
        <v>29</v>
      </c>
      <c r="I2" s="2" t="s">
        <v>33</v>
      </c>
      <c r="J2" s="2" t="s">
        <v>63</v>
      </c>
      <c r="K2" s="2" t="s">
        <v>28</v>
      </c>
      <c r="L2" s="2">
        <v>18</v>
      </c>
      <c r="M2" s="2">
        <v>82</v>
      </c>
      <c r="N2" s="2">
        <v>35.92</v>
      </c>
      <c r="O2" s="2">
        <v>82</v>
      </c>
      <c r="P2" s="3">
        <v>0</v>
      </c>
      <c r="Q2" s="3">
        <v>206.64</v>
      </c>
      <c r="R2" s="3">
        <v>10.87</v>
      </c>
      <c r="S2" s="3">
        <v>215.39</v>
      </c>
      <c r="T2" s="3">
        <v>260.89</v>
      </c>
      <c r="U2" s="3">
        <f>SUM(P2:T2)</f>
        <v>693.79</v>
      </c>
      <c r="V2" s="3">
        <v>104.07</v>
      </c>
      <c r="W2" s="3">
        <f>SUM(U2:V2)</f>
        <v>797.8599999999999</v>
      </c>
      <c r="X2" s="2"/>
      <c r="Y2" s="2" t="s">
        <v>42</v>
      </c>
      <c r="Z2" s="2"/>
    </row>
    <row r="3" spans="1:26" ht="16.2" customHeight="1" x14ac:dyDescent="0.3">
      <c r="A3" s="1">
        <v>45996</v>
      </c>
      <c r="B3" s="2" t="s">
        <v>64</v>
      </c>
      <c r="C3" s="2"/>
      <c r="D3" s="2"/>
      <c r="E3" s="2" t="s">
        <v>39</v>
      </c>
      <c r="F3" s="2" t="s">
        <v>65</v>
      </c>
      <c r="G3" s="2" t="s">
        <v>29</v>
      </c>
      <c r="H3" s="2" t="s">
        <v>29</v>
      </c>
      <c r="I3" s="2" t="s">
        <v>30</v>
      </c>
      <c r="J3" s="2" t="s">
        <v>32</v>
      </c>
      <c r="K3" s="2" t="s">
        <v>28</v>
      </c>
      <c r="L3" s="2">
        <v>3</v>
      </c>
      <c r="M3" s="2">
        <v>26</v>
      </c>
      <c r="N3" s="2">
        <v>12.08</v>
      </c>
      <c r="O3" s="2">
        <v>26</v>
      </c>
      <c r="P3" s="3">
        <v>0</v>
      </c>
      <c r="Q3" s="3">
        <v>56.42</v>
      </c>
      <c r="R3" s="3">
        <v>10.87</v>
      </c>
      <c r="S3" s="3">
        <v>25.99</v>
      </c>
      <c r="T3" s="3">
        <v>0</v>
      </c>
      <c r="U3" s="3">
        <f t="shared" ref="U3:U17" si="0">SUM(P3:T3)</f>
        <v>93.28</v>
      </c>
      <c r="V3" s="3">
        <v>13.99</v>
      </c>
      <c r="W3" s="3">
        <f t="shared" ref="W3:W17" si="1">SUM(U3:V3)</f>
        <v>107.27</v>
      </c>
      <c r="X3" s="2"/>
      <c r="Y3" s="2" t="s">
        <v>42</v>
      </c>
      <c r="Z3" s="2"/>
    </row>
    <row r="4" spans="1:26" ht="16.2" customHeight="1" x14ac:dyDescent="0.3">
      <c r="A4" s="1">
        <v>45996</v>
      </c>
      <c r="B4" s="2" t="s">
        <v>66</v>
      </c>
      <c r="C4" s="2"/>
      <c r="D4" s="2"/>
      <c r="E4" s="2" t="s">
        <v>39</v>
      </c>
      <c r="F4" s="2" t="s">
        <v>67</v>
      </c>
      <c r="G4" s="2" t="s">
        <v>29</v>
      </c>
      <c r="H4" s="2" t="s">
        <v>29</v>
      </c>
      <c r="I4" s="2" t="s">
        <v>26</v>
      </c>
      <c r="J4" s="2" t="s">
        <v>68</v>
      </c>
      <c r="K4" s="2" t="s">
        <v>28</v>
      </c>
      <c r="L4" s="2">
        <v>3</v>
      </c>
      <c r="M4" s="2">
        <v>28</v>
      </c>
      <c r="N4" s="2">
        <v>9.7899999999999991</v>
      </c>
      <c r="O4" s="2">
        <v>28</v>
      </c>
      <c r="P4" s="3">
        <v>0</v>
      </c>
      <c r="Q4" s="3">
        <v>52.64</v>
      </c>
      <c r="R4" s="3">
        <v>10.87</v>
      </c>
      <c r="S4" s="3">
        <v>24.25</v>
      </c>
      <c r="T4" s="3">
        <v>0</v>
      </c>
      <c r="U4" s="3">
        <f t="shared" si="0"/>
        <v>87.759999999999991</v>
      </c>
      <c r="V4" s="3">
        <v>13.16</v>
      </c>
      <c r="W4" s="3">
        <f t="shared" si="1"/>
        <v>100.91999999999999</v>
      </c>
      <c r="X4" s="2"/>
      <c r="Y4" s="2" t="s">
        <v>42</v>
      </c>
      <c r="Z4" s="2"/>
    </row>
    <row r="5" spans="1:26" ht="16.2" customHeight="1" x14ac:dyDescent="0.3">
      <c r="A5" s="1">
        <v>45996</v>
      </c>
      <c r="B5" s="2" t="s">
        <v>69</v>
      </c>
      <c r="C5" s="2"/>
      <c r="D5" s="2"/>
      <c r="E5" s="2" t="s">
        <v>39</v>
      </c>
      <c r="F5" s="2" t="s">
        <v>40</v>
      </c>
      <c r="G5" s="2" t="s">
        <v>29</v>
      </c>
      <c r="H5" s="2" t="s">
        <v>29</v>
      </c>
      <c r="I5" s="2" t="s">
        <v>36</v>
      </c>
      <c r="J5" s="2" t="s">
        <v>41</v>
      </c>
      <c r="K5" s="2" t="s">
        <v>28</v>
      </c>
      <c r="L5" s="2">
        <v>31</v>
      </c>
      <c r="M5" s="2">
        <v>164</v>
      </c>
      <c r="N5" s="2">
        <v>102.32</v>
      </c>
      <c r="O5" s="2">
        <v>164</v>
      </c>
      <c r="P5" s="3">
        <v>0</v>
      </c>
      <c r="Q5" s="3">
        <v>355.88</v>
      </c>
      <c r="R5" s="3">
        <v>10.87</v>
      </c>
      <c r="S5" s="3">
        <v>163.95</v>
      </c>
      <c r="T5" s="3">
        <v>0</v>
      </c>
      <c r="U5" s="3">
        <f t="shared" si="0"/>
        <v>530.70000000000005</v>
      </c>
      <c r="V5" s="3">
        <v>79.599999999999994</v>
      </c>
      <c r="W5" s="3">
        <f t="shared" si="1"/>
        <v>610.30000000000007</v>
      </c>
      <c r="X5" s="2"/>
      <c r="Y5" s="2" t="s">
        <v>42</v>
      </c>
      <c r="Z5" s="2"/>
    </row>
    <row r="6" spans="1:26" ht="16.2" customHeight="1" x14ac:dyDescent="0.3">
      <c r="A6" s="1">
        <v>45996</v>
      </c>
      <c r="B6" s="2" t="s">
        <v>70</v>
      </c>
      <c r="C6" s="2"/>
      <c r="D6" s="2"/>
      <c r="E6" s="2" t="s">
        <v>39</v>
      </c>
      <c r="F6" s="2" t="s">
        <v>71</v>
      </c>
      <c r="G6" s="2" t="s">
        <v>29</v>
      </c>
      <c r="H6" s="2" t="s">
        <v>29</v>
      </c>
      <c r="I6" s="2" t="s">
        <v>26</v>
      </c>
      <c r="J6" s="2" t="s">
        <v>72</v>
      </c>
      <c r="K6" s="2" t="s">
        <v>28</v>
      </c>
      <c r="L6" s="2">
        <v>10</v>
      </c>
      <c r="M6" s="2">
        <v>90</v>
      </c>
      <c r="N6" s="2">
        <v>33.46</v>
      </c>
      <c r="O6" s="2">
        <v>90</v>
      </c>
      <c r="P6" s="3">
        <v>0</v>
      </c>
      <c r="Q6" s="3">
        <v>169.2</v>
      </c>
      <c r="R6" s="3">
        <v>10.87</v>
      </c>
      <c r="S6" s="3">
        <v>77.95</v>
      </c>
      <c r="T6" s="3">
        <v>0</v>
      </c>
      <c r="U6" s="3">
        <f t="shared" si="0"/>
        <v>258.02</v>
      </c>
      <c r="V6" s="3">
        <v>38.700000000000003</v>
      </c>
      <c r="W6" s="3">
        <f t="shared" si="1"/>
        <v>296.71999999999997</v>
      </c>
      <c r="X6" s="2"/>
      <c r="Y6" s="2" t="s">
        <v>42</v>
      </c>
      <c r="Z6" s="2"/>
    </row>
    <row r="7" spans="1:26" ht="16.2" customHeight="1" x14ac:dyDescent="0.3">
      <c r="A7" s="1">
        <v>45996</v>
      </c>
      <c r="B7" s="2" t="s">
        <v>73</v>
      </c>
      <c r="C7" s="2"/>
      <c r="D7" s="2"/>
      <c r="E7" s="2" t="s">
        <v>39</v>
      </c>
      <c r="F7" s="2" t="s">
        <v>74</v>
      </c>
      <c r="G7" s="2" t="s">
        <v>29</v>
      </c>
      <c r="H7" s="2" t="s">
        <v>29</v>
      </c>
      <c r="I7" s="2" t="s">
        <v>26</v>
      </c>
      <c r="J7" s="2" t="s">
        <v>75</v>
      </c>
      <c r="K7" s="2" t="s">
        <v>28</v>
      </c>
      <c r="L7" s="2">
        <v>10</v>
      </c>
      <c r="M7" s="2">
        <v>84</v>
      </c>
      <c r="N7" s="2">
        <v>32.799999999999997</v>
      </c>
      <c r="O7" s="2">
        <v>84</v>
      </c>
      <c r="P7" s="3">
        <v>0</v>
      </c>
      <c r="Q7" s="3">
        <v>157.91999999999999</v>
      </c>
      <c r="R7" s="3">
        <v>10.87</v>
      </c>
      <c r="S7" s="3">
        <v>194.59</v>
      </c>
      <c r="T7" s="3">
        <v>264.45</v>
      </c>
      <c r="U7" s="3">
        <f t="shared" si="0"/>
        <v>627.82999999999993</v>
      </c>
      <c r="V7" s="3">
        <v>94.17</v>
      </c>
      <c r="W7" s="3">
        <f t="shared" si="1"/>
        <v>721.99999999999989</v>
      </c>
      <c r="X7" s="2"/>
      <c r="Y7" s="2" t="s">
        <v>42</v>
      </c>
      <c r="Z7" s="2"/>
    </row>
    <row r="8" spans="1:26" ht="16.2" customHeight="1" x14ac:dyDescent="0.3">
      <c r="A8" s="1">
        <v>45996</v>
      </c>
      <c r="B8" s="2" t="s">
        <v>76</v>
      </c>
      <c r="C8" s="2"/>
      <c r="D8" s="2"/>
      <c r="E8" s="2" t="s">
        <v>39</v>
      </c>
      <c r="F8" s="2" t="s">
        <v>77</v>
      </c>
      <c r="G8" s="2" t="s">
        <v>29</v>
      </c>
      <c r="H8" s="2" t="s">
        <v>29</v>
      </c>
      <c r="I8" s="2" t="s">
        <v>30</v>
      </c>
      <c r="J8" s="2" t="s">
        <v>35</v>
      </c>
      <c r="K8" s="2" t="s">
        <v>28</v>
      </c>
      <c r="L8" s="2">
        <v>8</v>
      </c>
      <c r="M8" s="2">
        <v>68</v>
      </c>
      <c r="N8" s="2">
        <v>27.02</v>
      </c>
      <c r="O8" s="2">
        <v>68</v>
      </c>
      <c r="P8" s="3">
        <v>0</v>
      </c>
      <c r="Q8" s="3">
        <v>147.56</v>
      </c>
      <c r="R8" s="3">
        <v>10.87</v>
      </c>
      <c r="S8" s="3">
        <v>239.09</v>
      </c>
      <c r="T8" s="3">
        <v>371.42</v>
      </c>
      <c r="U8" s="3">
        <f t="shared" si="0"/>
        <v>768.94</v>
      </c>
      <c r="V8" s="3">
        <v>115.34</v>
      </c>
      <c r="W8" s="3">
        <f t="shared" si="1"/>
        <v>884.28000000000009</v>
      </c>
      <c r="X8" s="2"/>
      <c r="Y8" s="2" t="s">
        <v>42</v>
      </c>
      <c r="Z8" s="2"/>
    </row>
    <row r="9" spans="1:26" ht="16.2" customHeight="1" x14ac:dyDescent="0.3">
      <c r="A9" s="1">
        <v>45996</v>
      </c>
      <c r="B9" s="2" t="s">
        <v>78</v>
      </c>
      <c r="C9" s="2"/>
      <c r="D9" s="2"/>
      <c r="E9" s="2" t="s">
        <v>39</v>
      </c>
      <c r="F9" s="2" t="s">
        <v>79</v>
      </c>
      <c r="G9" s="2" t="s">
        <v>29</v>
      </c>
      <c r="H9" s="2" t="s">
        <v>29</v>
      </c>
      <c r="I9" s="2" t="s">
        <v>30</v>
      </c>
      <c r="J9" s="2" t="s">
        <v>32</v>
      </c>
      <c r="K9" s="2" t="s">
        <v>28</v>
      </c>
      <c r="L9" s="2">
        <v>28</v>
      </c>
      <c r="M9" s="2">
        <v>168</v>
      </c>
      <c r="N9" s="2">
        <v>81.819999999999993</v>
      </c>
      <c r="O9" s="2">
        <v>168</v>
      </c>
      <c r="P9" s="3">
        <v>0</v>
      </c>
      <c r="Q9" s="3">
        <v>364.56</v>
      </c>
      <c r="R9" s="3">
        <v>10.87</v>
      </c>
      <c r="S9" s="3">
        <v>167.95</v>
      </c>
      <c r="T9" s="3">
        <v>0</v>
      </c>
      <c r="U9" s="3">
        <f t="shared" si="0"/>
        <v>543.38</v>
      </c>
      <c r="V9" s="3">
        <v>81.510000000000005</v>
      </c>
      <c r="W9" s="3">
        <f t="shared" si="1"/>
        <v>624.89</v>
      </c>
      <c r="X9" s="2"/>
      <c r="Y9" s="2" t="s">
        <v>42</v>
      </c>
      <c r="Z9" s="2"/>
    </row>
    <row r="10" spans="1:26" ht="16.2" customHeight="1" x14ac:dyDescent="0.3">
      <c r="A10" s="1">
        <v>45996</v>
      </c>
      <c r="B10" s="2" t="s">
        <v>80</v>
      </c>
      <c r="C10" s="2"/>
      <c r="D10" s="2"/>
      <c r="E10" s="2" t="s">
        <v>39</v>
      </c>
      <c r="F10" s="2" t="s">
        <v>81</v>
      </c>
      <c r="G10" s="2" t="s">
        <v>29</v>
      </c>
      <c r="H10" s="2" t="s">
        <v>29</v>
      </c>
      <c r="I10" s="2" t="s">
        <v>27</v>
      </c>
      <c r="J10" s="2" t="s">
        <v>82</v>
      </c>
      <c r="K10" s="2" t="s">
        <v>28</v>
      </c>
      <c r="L10" s="2">
        <v>1</v>
      </c>
      <c r="M10" s="2">
        <v>10</v>
      </c>
      <c r="N10" s="2">
        <v>4.25</v>
      </c>
      <c r="O10" s="2">
        <v>10</v>
      </c>
      <c r="P10" s="3">
        <v>0</v>
      </c>
      <c r="Q10" s="3">
        <v>46.88</v>
      </c>
      <c r="R10" s="3">
        <v>10.87</v>
      </c>
      <c r="S10" s="3">
        <v>129.38</v>
      </c>
      <c r="T10" s="3">
        <v>233.96</v>
      </c>
      <c r="U10" s="3">
        <f t="shared" si="0"/>
        <v>421.09000000000003</v>
      </c>
      <c r="V10" s="3">
        <v>63.16</v>
      </c>
      <c r="W10" s="3">
        <f t="shared" si="1"/>
        <v>484.25</v>
      </c>
      <c r="X10" s="2"/>
      <c r="Y10" s="2" t="s">
        <v>42</v>
      </c>
      <c r="Z10" s="2"/>
    </row>
    <row r="11" spans="1:26" ht="16.2" customHeight="1" x14ac:dyDescent="0.3">
      <c r="A11" s="1">
        <v>45992</v>
      </c>
      <c r="B11" s="2" t="s">
        <v>38</v>
      </c>
      <c r="C11" s="2"/>
      <c r="D11" s="2"/>
      <c r="E11" s="2" t="s">
        <v>39</v>
      </c>
      <c r="F11" s="2" t="s">
        <v>40</v>
      </c>
      <c r="G11" s="2" t="s">
        <v>29</v>
      </c>
      <c r="H11" s="2" t="s">
        <v>29</v>
      </c>
      <c r="I11" s="2" t="s">
        <v>36</v>
      </c>
      <c r="J11" s="2" t="s">
        <v>41</v>
      </c>
      <c r="K11" s="2" t="s">
        <v>28</v>
      </c>
      <c r="L11" s="2">
        <v>15</v>
      </c>
      <c r="M11" s="2">
        <v>107</v>
      </c>
      <c r="N11" s="2">
        <v>48.55</v>
      </c>
      <c r="O11" s="2">
        <v>107</v>
      </c>
      <c r="P11" s="3">
        <v>0</v>
      </c>
      <c r="Q11" s="3">
        <v>232.19</v>
      </c>
      <c r="R11" s="3">
        <v>10.87</v>
      </c>
      <c r="S11" s="3">
        <v>99.35</v>
      </c>
      <c r="T11" s="3">
        <v>0</v>
      </c>
      <c r="U11" s="3">
        <f t="shared" si="0"/>
        <v>342.40999999999997</v>
      </c>
      <c r="V11" s="3">
        <v>51.36</v>
      </c>
      <c r="W11" s="3">
        <f t="shared" si="1"/>
        <v>393.77</v>
      </c>
      <c r="X11" s="2"/>
      <c r="Y11" s="2" t="s">
        <v>42</v>
      </c>
      <c r="Z11" s="2"/>
    </row>
    <row r="12" spans="1:26" ht="16.2" customHeight="1" x14ac:dyDescent="0.3">
      <c r="A12" s="1">
        <v>45992</v>
      </c>
      <c r="B12" s="2" t="s">
        <v>43</v>
      </c>
      <c r="C12" s="2"/>
      <c r="D12" s="2"/>
      <c r="E12" s="2" t="s">
        <v>39</v>
      </c>
      <c r="F12" s="2" t="s">
        <v>44</v>
      </c>
      <c r="G12" s="2" t="s">
        <v>29</v>
      </c>
      <c r="H12" s="2" t="s">
        <v>29</v>
      </c>
      <c r="I12" s="2" t="s">
        <v>30</v>
      </c>
      <c r="J12" s="2" t="s">
        <v>45</v>
      </c>
      <c r="K12" s="2" t="s">
        <v>28</v>
      </c>
      <c r="L12" s="2">
        <v>30</v>
      </c>
      <c r="M12" s="2">
        <v>248</v>
      </c>
      <c r="N12" s="2">
        <v>84.67</v>
      </c>
      <c r="O12" s="2">
        <v>248</v>
      </c>
      <c r="P12" s="3">
        <v>0</v>
      </c>
      <c r="Q12" s="3">
        <v>538.16</v>
      </c>
      <c r="R12" s="3">
        <v>10.87</v>
      </c>
      <c r="S12" s="3">
        <v>230.28</v>
      </c>
      <c r="T12" s="3">
        <v>0</v>
      </c>
      <c r="U12" s="3">
        <f t="shared" si="0"/>
        <v>779.31</v>
      </c>
      <c r="V12" s="3">
        <v>116.9</v>
      </c>
      <c r="W12" s="3">
        <f t="shared" si="1"/>
        <v>896.20999999999992</v>
      </c>
      <c r="X12" s="2"/>
      <c r="Y12" s="2" t="s">
        <v>42</v>
      </c>
      <c r="Z12" s="2"/>
    </row>
    <row r="13" spans="1:26" ht="16.2" customHeight="1" x14ac:dyDescent="0.3">
      <c r="A13" s="1">
        <v>45992</v>
      </c>
      <c r="B13" s="2" t="s">
        <v>46</v>
      </c>
      <c r="C13" s="2"/>
      <c r="D13" s="2"/>
      <c r="E13" s="2" t="s">
        <v>39</v>
      </c>
      <c r="F13" s="2" t="s">
        <v>47</v>
      </c>
      <c r="G13" s="2" t="s">
        <v>29</v>
      </c>
      <c r="H13" s="2" t="s">
        <v>29</v>
      </c>
      <c r="I13" s="2" t="s">
        <v>31</v>
      </c>
      <c r="J13" s="2" t="s">
        <v>37</v>
      </c>
      <c r="K13" s="2" t="s">
        <v>28</v>
      </c>
      <c r="L13" s="2">
        <v>1</v>
      </c>
      <c r="M13" s="2">
        <v>8</v>
      </c>
      <c r="N13" s="2">
        <v>4.25</v>
      </c>
      <c r="O13" s="2">
        <v>8</v>
      </c>
      <c r="P13" s="3">
        <v>0</v>
      </c>
      <c r="Q13" s="3">
        <v>46.88</v>
      </c>
      <c r="R13" s="3">
        <v>10.87</v>
      </c>
      <c r="S13" s="3">
        <v>20.059999999999999</v>
      </c>
      <c r="T13" s="3">
        <v>0</v>
      </c>
      <c r="U13" s="3">
        <f t="shared" si="0"/>
        <v>77.81</v>
      </c>
      <c r="V13" s="3">
        <v>11.67</v>
      </c>
      <c r="W13" s="3">
        <f t="shared" si="1"/>
        <v>89.48</v>
      </c>
      <c r="X13" s="2"/>
      <c r="Y13" s="2" t="s">
        <v>42</v>
      </c>
      <c r="Z13" s="2"/>
    </row>
    <row r="14" spans="1:26" ht="16.2" customHeight="1" x14ac:dyDescent="0.3">
      <c r="A14" s="1">
        <v>45992</v>
      </c>
      <c r="B14" s="2" t="s">
        <v>48</v>
      </c>
      <c r="C14" s="2"/>
      <c r="D14" s="2"/>
      <c r="E14" s="2" t="s">
        <v>39</v>
      </c>
      <c r="F14" s="2" t="s">
        <v>49</v>
      </c>
      <c r="G14" s="2" t="s">
        <v>29</v>
      </c>
      <c r="H14" s="2" t="s">
        <v>29</v>
      </c>
      <c r="I14" s="2" t="s">
        <v>33</v>
      </c>
      <c r="J14" s="2" t="s">
        <v>34</v>
      </c>
      <c r="K14" s="2" t="s">
        <v>28</v>
      </c>
      <c r="L14" s="2">
        <v>27</v>
      </c>
      <c r="M14" s="2">
        <v>211</v>
      </c>
      <c r="N14" s="2">
        <v>109.37</v>
      </c>
      <c r="O14" s="2">
        <v>211</v>
      </c>
      <c r="P14" s="3">
        <v>0</v>
      </c>
      <c r="Q14" s="3">
        <v>531.72</v>
      </c>
      <c r="R14" s="3">
        <v>10.87</v>
      </c>
      <c r="S14" s="3">
        <v>437.41</v>
      </c>
      <c r="T14" s="3">
        <v>490.51</v>
      </c>
      <c r="U14" s="3">
        <f t="shared" si="0"/>
        <v>1470.51</v>
      </c>
      <c r="V14" s="3">
        <v>220.58</v>
      </c>
      <c r="W14" s="3">
        <f t="shared" si="1"/>
        <v>1691.09</v>
      </c>
      <c r="X14" s="2"/>
      <c r="Y14" s="2" t="s">
        <v>42</v>
      </c>
      <c r="Z14" s="2"/>
    </row>
    <row r="15" spans="1:26" ht="16.2" customHeight="1" x14ac:dyDescent="0.3">
      <c r="A15" s="1">
        <v>45992</v>
      </c>
      <c r="B15" s="2" t="s">
        <v>50</v>
      </c>
      <c r="C15" s="2"/>
      <c r="D15" s="2"/>
      <c r="E15" s="2" t="s">
        <v>39</v>
      </c>
      <c r="F15" s="2" t="s">
        <v>51</v>
      </c>
      <c r="G15" s="2" t="s">
        <v>29</v>
      </c>
      <c r="H15" s="2" t="s">
        <v>29</v>
      </c>
      <c r="I15" s="2" t="s">
        <v>33</v>
      </c>
      <c r="J15" s="2" t="s">
        <v>52</v>
      </c>
      <c r="K15" s="2" t="s">
        <v>28</v>
      </c>
      <c r="L15" s="2">
        <v>3</v>
      </c>
      <c r="M15" s="2">
        <v>26</v>
      </c>
      <c r="N15" s="2">
        <v>9.3800000000000008</v>
      </c>
      <c r="O15" s="2">
        <v>26</v>
      </c>
      <c r="P15" s="3">
        <v>0</v>
      </c>
      <c r="Q15" s="3">
        <v>65.52</v>
      </c>
      <c r="R15" s="3">
        <v>10.87</v>
      </c>
      <c r="S15" s="3">
        <v>97.02</v>
      </c>
      <c r="T15" s="3">
        <v>161.21</v>
      </c>
      <c r="U15" s="3">
        <f t="shared" si="0"/>
        <v>334.62</v>
      </c>
      <c r="V15" s="3">
        <v>50.19</v>
      </c>
      <c r="W15" s="3">
        <f t="shared" si="1"/>
        <v>384.81</v>
      </c>
      <c r="X15" s="2"/>
      <c r="Y15" s="2" t="s">
        <v>42</v>
      </c>
      <c r="Z15" s="2"/>
    </row>
    <row r="16" spans="1:26" ht="16.2" customHeight="1" x14ac:dyDescent="0.3">
      <c r="A16" s="1">
        <v>45992</v>
      </c>
      <c r="B16" s="2" t="s">
        <v>53</v>
      </c>
      <c r="C16" s="2"/>
      <c r="D16" s="2"/>
      <c r="E16" s="2" t="s">
        <v>39</v>
      </c>
      <c r="F16" s="2" t="s">
        <v>54</v>
      </c>
      <c r="G16" s="2" t="s">
        <v>29</v>
      </c>
      <c r="H16" s="2" t="s">
        <v>29</v>
      </c>
      <c r="I16" s="2" t="s">
        <v>30</v>
      </c>
      <c r="J16" s="2" t="s">
        <v>55</v>
      </c>
      <c r="K16" s="2" t="s">
        <v>28</v>
      </c>
      <c r="L16" s="2">
        <v>9</v>
      </c>
      <c r="M16" s="2">
        <v>65</v>
      </c>
      <c r="N16" s="2">
        <v>24.41</v>
      </c>
      <c r="O16" s="2">
        <v>65</v>
      </c>
      <c r="P16" s="3">
        <v>0</v>
      </c>
      <c r="Q16" s="3">
        <v>141.05000000000001</v>
      </c>
      <c r="R16" s="3">
        <v>10.87</v>
      </c>
      <c r="S16" s="3">
        <v>159.04</v>
      </c>
      <c r="T16" s="3">
        <v>230.63</v>
      </c>
      <c r="U16" s="3">
        <f t="shared" si="0"/>
        <v>541.59</v>
      </c>
      <c r="V16" s="3">
        <v>81.239999999999995</v>
      </c>
      <c r="W16" s="3">
        <f t="shared" si="1"/>
        <v>622.83000000000004</v>
      </c>
      <c r="X16" s="2"/>
      <c r="Y16" s="2" t="s">
        <v>42</v>
      </c>
      <c r="Z16" s="2"/>
    </row>
    <row r="17" spans="1:26" ht="16.2" customHeight="1" x14ac:dyDescent="0.3">
      <c r="A17" s="1">
        <v>45993</v>
      </c>
      <c r="B17" s="2" t="s">
        <v>56</v>
      </c>
      <c r="C17" s="2"/>
      <c r="D17" s="2"/>
      <c r="E17" s="2" t="s">
        <v>57</v>
      </c>
      <c r="F17" s="2" t="s">
        <v>58</v>
      </c>
      <c r="G17" s="2" t="s">
        <v>29</v>
      </c>
      <c r="H17" s="2" t="s">
        <v>29</v>
      </c>
      <c r="I17" s="2" t="s">
        <v>26</v>
      </c>
      <c r="J17" s="2" t="s">
        <v>59</v>
      </c>
      <c r="K17" s="2" t="s">
        <v>60</v>
      </c>
      <c r="L17" s="2">
        <v>1</v>
      </c>
      <c r="M17" s="2">
        <v>244</v>
      </c>
      <c r="N17" s="2">
        <v>52.17</v>
      </c>
      <c r="O17" s="2">
        <v>244</v>
      </c>
      <c r="P17" s="3">
        <v>0</v>
      </c>
      <c r="Q17" s="3">
        <v>458.72</v>
      </c>
      <c r="R17" s="3">
        <v>10.87</v>
      </c>
      <c r="S17" s="3">
        <v>196.29</v>
      </c>
      <c r="T17" s="3">
        <v>0</v>
      </c>
      <c r="U17" s="3">
        <f t="shared" si="0"/>
        <v>665.88</v>
      </c>
      <c r="V17" s="3">
        <v>99.88</v>
      </c>
      <c r="W17" s="3">
        <f t="shared" si="1"/>
        <v>765.76</v>
      </c>
      <c r="X17" s="2"/>
      <c r="Y17" s="2" t="s">
        <v>42</v>
      </c>
      <c r="Z17" s="2"/>
    </row>
  </sheetData>
  <sortState xmlns:xlrd2="http://schemas.microsoft.com/office/spreadsheetml/2017/richdata2" ref="A2:Z17">
    <sortCondition ref="B2:B17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 Adams</dc:creator>
  <cp:lastModifiedBy>Sue Adams</cp:lastModifiedBy>
  <dcterms:created xsi:type="dcterms:W3CDTF">2025-12-09T13:57:55Z</dcterms:created>
  <dcterms:modified xsi:type="dcterms:W3CDTF">2025-12-11T21:29:17Z</dcterms:modified>
</cp:coreProperties>
</file>