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uppo\Downloads\"/>
    </mc:Choice>
  </mc:AlternateContent>
  <xr:revisionPtr revIDLastSave="0" documentId="8_{777662C4-1605-4D75-85F6-5AF24ECBEF1E}" xr6:coauthVersionLast="47" xr6:coauthVersionMax="47" xr10:uidLastSave="{00000000-0000-0000-0000-000000000000}"/>
  <bookViews>
    <workbookView xWindow="-108" yWindow="-108" windowWidth="23256" windowHeight="12456" xr2:uid="{7512A14F-30CE-480D-BEF9-FDF15BE40B8D}"/>
  </bookViews>
  <sheets>
    <sheet name="Sheet1" sheetId="1" r:id="rId1"/>
  </sheets>
  <definedNames>
    <definedName name="_xlnm._FilterDatabase" localSheetId="0" hidden="1">Sheet1!$A$1:$AA$141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3" i="1" l="1"/>
  <c r="W3" i="1" s="1"/>
  <c r="U4" i="1"/>
  <c r="W4" i="1" s="1"/>
  <c r="U5" i="1"/>
  <c r="W5" i="1" s="1"/>
  <c r="U6" i="1"/>
  <c r="W6" i="1" s="1"/>
  <c r="U7" i="1"/>
  <c r="W7" i="1" s="1"/>
  <c r="U8" i="1"/>
  <c r="W8" i="1" s="1"/>
  <c r="U9" i="1"/>
  <c r="W9" i="1" s="1"/>
  <c r="U10" i="1"/>
  <c r="W10" i="1" s="1"/>
  <c r="U11" i="1"/>
  <c r="W11" i="1" s="1"/>
  <c r="U12" i="1"/>
  <c r="W12" i="1" s="1"/>
  <c r="U13" i="1"/>
  <c r="W13" i="1" s="1"/>
  <c r="U14" i="1"/>
  <c r="W14" i="1" s="1"/>
  <c r="U15" i="1"/>
  <c r="W15" i="1" s="1"/>
  <c r="U16" i="1"/>
  <c r="W16" i="1" s="1"/>
  <c r="U17" i="1"/>
  <c r="W17" i="1" s="1"/>
  <c r="U18" i="1"/>
  <c r="W18" i="1" s="1"/>
  <c r="U19" i="1"/>
  <c r="W19" i="1" s="1"/>
  <c r="U20" i="1"/>
  <c r="W20" i="1" s="1"/>
  <c r="U21" i="1"/>
  <c r="W21" i="1" s="1"/>
  <c r="U22" i="1"/>
  <c r="W22" i="1" s="1"/>
  <c r="U23" i="1"/>
  <c r="W23" i="1" s="1"/>
  <c r="U24" i="1"/>
  <c r="W24" i="1" s="1"/>
  <c r="U25" i="1"/>
  <c r="W25" i="1" s="1"/>
  <c r="U26" i="1"/>
  <c r="W26" i="1" s="1"/>
  <c r="U27" i="1"/>
  <c r="W27" i="1" s="1"/>
  <c r="U28" i="1"/>
  <c r="W28" i="1" s="1"/>
  <c r="U29" i="1"/>
  <c r="W29" i="1" s="1"/>
  <c r="U30" i="1"/>
  <c r="W30" i="1" s="1"/>
  <c r="U31" i="1"/>
  <c r="W31" i="1" s="1"/>
  <c r="U32" i="1"/>
  <c r="W32" i="1" s="1"/>
  <c r="U33" i="1"/>
  <c r="W33" i="1" s="1"/>
  <c r="U34" i="1"/>
  <c r="W34" i="1" s="1"/>
  <c r="U35" i="1"/>
  <c r="W35" i="1" s="1"/>
  <c r="U36" i="1"/>
  <c r="W36" i="1" s="1"/>
  <c r="U37" i="1"/>
  <c r="W37" i="1" s="1"/>
  <c r="U38" i="1"/>
  <c r="W38" i="1" s="1"/>
  <c r="U39" i="1"/>
  <c r="W39" i="1" s="1"/>
  <c r="U40" i="1"/>
  <c r="W40" i="1" s="1"/>
  <c r="U41" i="1"/>
  <c r="W41" i="1" s="1"/>
  <c r="U42" i="1"/>
  <c r="W42" i="1" s="1"/>
  <c r="U43" i="1"/>
  <c r="W43" i="1" s="1"/>
  <c r="U44" i="1"/>
  <c r="W44" i="1" s="1"/>
  <c r="U45" i="1"/>
  <c r="W45" i="1" s="1"/>
  <c r="U46" i="1"/>
  <c r="W46" i="1" s="1"/>
  <c r="U47" i="1"/>
  <c r="W47" i="1" s="1"/>
  <c r="U48" i="1"/>
  <c r="W48" i="1" s="1"/>
  <c r="U49" i="1"/>
  <c r="W49" i="1" s="1"/>
  <c r="U50" i="1"/>
  <c r="W50" i="1" s="1"/>
  <c r="U51" i="1"/>
  <c r="W51" i="1" s="1"/>
  <c r="U52" i="1"/>
  <c r="W52" i="1" s="1"/>
  <c r="U53" i="1"/>
  <c r="W53" i="1" s="1"/>
  <c r="U54" i="1"/>
  <c r="W54" i="1" s="1"/>
  <c r="U55" i="1"/>
  <c r="W55" i="1" s="1"/>
  <c r="U56" i="1"/>
  <c r="W56" i="1" s="1"/>
  <c r="U57" i="1"/>
  <c r="W57" i="1" s="1"/>
  <c r="U58" i="1"/>
  <c r="W58" i="1" s="1"/>
  <c r="U59" i="1"/>
  <c r="W59" i="1" s="1"/>
  <c r="U60" i="1"/>
  <c r="W60" i="1" s="1"/>
  <c r="U61" i="1"/>
  <c r="W61" i="1" s="1"/>
  <c r="U62" i="1"/>
  <c r="W62" i="1" s="1"/>
  <c r="U63" i="1"/>
  <c r="W63" i="1" s="1"/>
  <c r="U64" i="1"/>
  <c r="W64" i="1" s="1"/>
  <c r="U65" i="1"/>
  <c r="W65" i="1" s="1"/>
  <c r="U66" i="1"/>
  <c r="W66" i="1" s="1"/>
  <c r="U67" i="1"/>
  <c r="W67" i="1" s="1"/>
  <c r="U68" i="1"/>
  <c r="W68" i="1" s="1"/>
  <c r="U69" i="1"/>
  <c r="W69" i="1" s="1"/>
  <c r="U70" i="1"/>
  <c r="W70" i="1" s="1"/>
  <c r="U71" i="1"/>
  <c r="W71" i="1" s="1"/>
  <c r="U72" i="1"/>
  <c r="W72" i="1" s="1"/>
  <c r="U73" i="1"/>
  <c r="W73" i="1" s="1"/>
  <c r="U74" i="1"/>
  <c r="W74" i="1" s="1"/>
  <c r="U75" i="1"/>
  <c r="W75" i="1" s="1"/>
  <c r="U76" i="1"/>
  <c r="W76" i="1" s="1"/>
  <c r="U77" i="1"/>
  <c r="W77" i="1" s="1"/>
  <c r="U78" i="1"/>
  <c r="W78" i="1" s="1"/>
  <c r="U79" i="1"/>
  <c r="W79" i="1" s="1"/>
  <c r="U2" i="1"/>
  <c r="W2" i="1" s="1"/>
</calcChain>
</file>

<file path=xl/sharedStrings.xml><?xml version="1.0" encoding="utf-8"?>
<sst xmlns="http://schemas.openxmlformats.org/spreadsheetml/2006/main" count="813" uniqueCount="220">
  <si>
    <t>Manifest Date</t>
  </si>
  <si>
    <t>Waybill</t>
  </si>
  <si>
    <t>Client Reference</t>
  </si>
  <si>
    <t>BTG Ref</t>
  </si>
  <si>
    <t>Consignor</t>
  </si>
  <si>
    <t>Consignee</t>
  </si>
  <si>
    <t>Branch</t>
  </si>
  <si>
    <t>Origin</t>
  </si>
  <si>
    <t>Destination</t>
  </si>
  <si>
    <t>Dest Town</t>
  </si>
  <si>
    <t>Serv_C</t>
  </si>
  <si>
    <t>Pcs</t>
  </si>
  <si>
    <t>MassKg</t>
  </si>
  <si>
    <t>VolWT</t>
  </si>
  <si>
    <t>Chargeable</t>
  </si>
  <si>
    <t>Inv_Value</t>
  </si>
  <si>
    <t>Freight_Charge</t>
  </si>
  <si>
    <t>Insurance</t>
  </si>
  <si>
    <t>Fuel</t>
  </si>
  <si>
    <t>Other_Surch</t>
  </si>
  <si>
    <t>SubTotal</t>
  </si>
  <si>
    <t>VAT</t>
  </si>
  <si>
    <t>Total</t>
  </si>
  <si>
    <t>InvoiceNo</t>
  </si>
  <si>
    <t>Billable Accnum</t>
  </si>
  <si>
    <t>MA Info</t>
  </si>
  <si>
    <t>EWB0019749</t>
  </si>
  <si>
    <t>SIYATHUTHUKA OUTSOURCOING PROCUREMENT</t>
  </si>
  <si>
    <t>DBN</t>
  </si>
  <si>
    <t>JNB</t>
  </si>
  <si>
    <t>DUNDEE</t>
  </si>
  <si>
    <t>DOOR</t>
  </si>
  <si>
    <t>BTG001</t>
  </si>
  <si>
    <t>EWB0019750</t>
  </si>
  <si>
    <t>SERFIE IMPORT &amp; EXPORTS</t>
  </si>
  <si>
    <t>ELS</t>
  </si>
  <si>
    <t>NORTH END (ELS)</t>
  </si>
  <si>
    <t>EWB0019751</t>
  </si>
  <si>
    <t>PREMIER FMCG  (PTY) LTD</t>
  </si>
  <si>
    <t>BFN</t>
  </si>
  <si>
    <t>KROONSTAD</t>
  </si>
  <si>
    <t>EWB0019753</t>
  </si>
  <si>
    <t>OPTIMUM WELLNESS</t>
  </si>
  <si>
    <t>SOUTH BEACH</t>
  </si>
  <si>
    <t>EWB0019754</t>
  </si>
  <si>
    <t>NESTLE (S.A) (PTY) LIMITED</t>
  </si>
  <si>
    <t>HARRISMITH</t>
  </si>
  <si>
    <t>EWB0019755</t>
  </si>
  <si>
    <t>NUTRAPHARM MANUFACTURING INDUSTRIES</t>
  </si>
  <si>
    <t>UMHLALI</t>
  </si>
  <si>
    <t>EWB0019756</t>
  </si>
  <si>
    <t>MAGALIESBERG CITRUS COMPANY</t>
  </si>
  <si>
    <t>BRITS</t>
  </si>
  <si>
    <t>EWB0019757</t>
  </si>
  <si>
    <t>JOHNSON &amp; JOHNSON</t>
  </si>
  <si>
    <t>CPT</t>
  </si>
  <si>
    <t>RETREAT</t>
  </si>
  <si>
    <t>6M</t>
  </si>
  <si>
    <t>EWB0019758</t>
  </si>
  <si>
    <t>3SIXTY HERBAL HEALTH (PTY) LTD</t>
  </si>
  <si>
    <t>PIETERMARITZBURG</t>
  </si>
  <si>
    <t>EWB0019759</t>
  </si>
  <si>
    <t>ISIPINGO</t>
  </si>
  <si>
    <t>EWB0033510</t>
  </si>
  <si>
    <t>PLZ</t>
  </si>
  <si>
    <t>DEAL PARTY</t>
  </si>
  <si>
    <t>2477858</t>
  </si>
  <si>
    <t>PHARMACARE  LTD /ASPEN</t>
  </si>
  <si>
    <t>KORSTEN</t>
  </si>
  <si>
    <t>2477859</t>
  </si>
  <si>
    <t>SIMPLY VETS</t>
  </si>
  <si>
    <t>GRJ</t>
  </si>
  <si>
    <t>SEDGEFIELD</t>
  </si>
  <si>
    <t>EWB0033509</t>
  </si>
  <si>
    <t>ATK PRODUCT DURBAN</t>
  </si>
  <si>
    <t>BLUFF</t>
  </si>
  <si>
    <t>EWB0019768</t>
  </si>
  <si>
    <t>WOODLAND DIARY</t>
  </si>
  <si>
    <t>HUMANSDORP</t>
  </si>
  <si>
    <t>EWB0019765</t>
  </si>
  <si>
    <t>EWB0014923</t>
  </si>
  <si>
    <t>MIDRAND</t>
  </si>
  <si>
    <t xml:space="preserve">DOOR </t>
  </si>
  <si>
    <t>2477854</t>
  </si>
  <si>
    <t>ASPEN EAST LONDON</t>
  </si>
  <si>
    <t>WILSONIA</t>
  </si>
  <si>
    <t>2477855</t>
  </si>
  <si>
    <t>2477856</t>
  </si>
  <si>
    <t>2477853</t>
  </si>
  <si>
    <t>SASTEL PACKAGING</t>
  </si>
  <si>
    <t>PTA</t>
  </si>
  <si>
    <t>PRETORIA NORTH</t>
  </si>
  <si>
    <t>2477857</t>
  </si>
  <si>
    <t>KEMPTON PARK</t>
  </si>
  <si>
    <t>2400490</t>
  </si>
  <si>
    <t>KILLARNEY GARDENS</t>
  </si>
  <si>
    <t>2400487</t>
  </si>
  <si>
    <t>2400488</t>
  </si>
  <si>
    <t>PROSPECTON</t>
  </si>
  <si>
    <t>EWB0019746</t>
  </si>
  <si>
    <t>EWB0019747</t>
  </si>
  <si>
    <t>ASTRAL OPERATIONS LT T/A GOLDI</t>
  </si>
  <si>
    <t>STANDERTON</t>
  </si>
  <si>
    <t>EWB0019748</t>
  </si>
  <si>
    <t>YUMMEE FOODS</t>
  </si>
  <si>
    <t>PHOENIX</t>
  </si>
  <si>
    <t>EWB0019766</t>
  </si>
  <si>
    <t>EWB0019767</t>
  </si>
  <si>
    <t>RHEINMENTALL DENEL MUNITION</t>
  </si>
  <si>
    <t>POTCHEFSTROOM</t>
  </si>
  <si>
    <t>2425412</t>
  </si>
  <si>
    <t>2483242</t>
  </si>
  <si>
    <t>MITRAS AMENITIES</t>
  </si>
  <si>
    <t>OTTAWA</t>
  </si>
  <si>
    <t>EWB0019743</t>
  </si>
  <si>
    <t>KENVUE</t>
  </si>
  <si>
    <t>EWB0019745</t>
  </si>
  <si>
    <t>FRESENUIS KABI MAN SA</t>
  </si>
  <si>
    <t>EWB0019736</t>
  </si>
  <si>
    <t>2477852</t>
  </si>
  <si>
    <t>CAH LABORATORIES</t>
  </si>
  <si>
    <t>VANDERKLOOF</t>
  </si>
  <si>
    <t>2444598</t>
  </si>
  <si>
    <t>EWB0019735</t>
  </si>
  <si>
    <t>TECHNICAL FINISHES</t>
  </si>
  <si>
    <t>PINETOWN</t>
  </si>
  <si>
    <t>EWB0019737</t>
  </si>
  <si>
    <t>RICHBAY CHEMICALS</t>
  </si>
  <si>
    <t>EWB0019741</t>
  </si>
  <si>
    <t>RESMED HEALTH CARE</t>
  </si>
  <si>
    <t>SEA COW LAKE</t>
  </si>
  <si>
    <t>EWB0019742</t>
  </si>
  <si>
    <t>SERFIE IMPORETS AND EXPORTS TA NUTRITECH</t>
  </si>
  <si>
    <t>KABEGA EXT/UIT</t>
  </si>
  <si>
    <t>EWB0033507</t>
  </si>
  <si>
    <t>EWB0033508</t>
  </si>
  <si>
    <t>KILLARNEY (CPT)</t>
  </si>
  <si>
    <t>87929332</t>
  </si>
  <si>
    <t xml:space="preserve">EWB0019743 </t>
  </si>
  <si>
    <t>EWB0019730</t>
  </si>
  <si>
    <t>MONT EAGLE</t>
  </si>
  <si>
    <t>UMBILO</t>
  </si>
  <si>
    <t>EWB0019731</t>
  </si>
  <si>
    <t>SIZWE SINYE DISTRIBUTORS</t>
  </si>
  <si>
    <t>MOUNT EDGECOMBE</t>
  </si>
  <si>
    <t>EWB0019732</t>
  </si>
  <si>
    <t>EWB0019733</t>
  </si>
  <si>
    <t>FRESENIUS KABI MANUFACTUIRING</t>
  </si>
  <si>
    <t>PORT ELIZABETH</t>
  </si>
  <si>
    <t>EWB0019738</t>
  </si>
  <si>
    <t>MIDLANDS HOMEOPATHIC CENTER</t>
  </si>
  <si>
    <t>EWB0019739</t>
  </si>
  <si>
    <t>EWB0019740</t>
  </si>
  <si>
    <t>EWB0033506</t>
  </si>
  <si>
    <t>BRENNTAG MIDRAND</t>
  </si>
  <si>
    <t>STAR LUBRICANT</t>
  </si>
  <si>
    <t>STILFONTEIN</t>
  </si>
  <si>
    <t>2477851</t>
  </si>
  <si>
    <t>2411223</t>
  </si>
  <si>
    <t>25810700</t>
  </si>
  <si>
    <t>NOVECY CP GARDEN ROUTE</t>
  </si>
  <si>
    <t>2425411</t>
  </si>
  <si>
    <t>EWB0019723</t>
  </si>
  <si>
    <t>XPERT POOLWISE SERVICE</t>
  </si>
  <si>
    <t>SHELLY BEACH</t>
  </si>
  <si>
    <t>EWB0019724</t>
  </si>
  <si>
    <t>SSA SUPPLEMENTS / NUUTTE</t>
  </si>
  <si>
    <t>UNIONDALE</t>
  </si>
  <si>
    <t>EWB0019725</t>
  </si>
  <si>
    <t>EWB0019726</t>
  </si>
  <si>
    <t>LONGEVITY SUPPLEMENTS</t>
  </si>
  <si>
    <t>WALMER CENTRAL</t>
  </si>
  <si>
    <t>EWB0019727</t>
  </si>
  <si>
    <t>EWB0019728</t>
  </si>
  <si>
    <t>SAVOUR SOLUTIONS</t>
  </si>
  <si>
    <t>BTG3554435</t>
  </si>
  <si>
    <t>INV0971</t>
  </si>
  <si>
    <t>CHECKERS HYPER FX CENTURION</t>
  </si>
  <si>
    <t>CENTURION</t>
  </si>
  <si>
    <t>EWB0014922</t>
  </si>
  <si>
    <t>EWB0019711</t>
  </si>
  <si>
    <t>RHEINMENTALL DENEL MUNITION PTY LTD</t>
  </si>
  <si>
    <t>EWB0019713</t>
  </si>
  <si>
    <t>EWB0019714</t>
  </si>
  <si>
    <t>GOLDTOP BRANDS</t>
  </si>
  <si>
    <t>PORT SHEPSTONE</t>
  </si>
  <si>
    <t>EWB0019715</t>
  </si>
  <si>
    <t>CANWAY SUPPLY SOLUTIONS</t>
  </si>
  <si>
    <t>UMBOGINTWINI</t>
  </si>
  <si>
    <t>EWB0019716</t>
  </si>
  <si>
    <t>EWB0032853</t>
  </si>
  <si>
    <t>EWB0032854</t>
  </si>
  <si>
    <t>EWB0032855</t>
  </si>
  <si>
    <t>2477847</t>
  </si>
  <si>
    <t>WRM NUTRITION RSA</t>
  </si>
  <si>
    <t>GEORGE</t>
  </si>
  <si>
    <t>2477848</t>
  </si>
  <si>
    <t>BPL EAST LONDON</t>
  </si>
  <si>
    <t>EAST LONDON</t>
  </si>
  <si>
    <t>2477849</t>
  </si>
  <si>
    <t>2477850</t>
  </si>
  <si>
    <t>DOPR</t>
  </si>
  <si>
    <t>2400491</t>
  </si>
  <si>
    <t>EWB0019712</t>
  </si>
  <si>
    <t>NUTRIGREEN DBN</t>
  </si>
  <si>
    <t>DURBAN</t>
  </si>
  <si>
    <t>EWB0019752</t>
  </si>
  <si>
    <t>PAPPADEW INTERNATIONAL</t>
  </si>
  <si>
    <t>LETABA(REMOTE R100)</t>
  </si>
  <si>
    <t>BTG004</t>
  </si>
  <si>
    <t>87933384/4193/3274/3/2826/5</t>
  </si>
  <si>
    <t>87927558/7560/8557</t>
  </si>
  <si>
    <t>87928708/7556/86/7622/7563/59/5020</t>
  </si>
  <si>
    <t>87925091/5090</t>
  </si>
  <si>
    <t>INV327255</t>
  </si>
  <si>
    <t>BPL PORT ELIZABETH</t>
  </si>
  <si>
    <t>BRENNTAG KILLARNEY GARDENS</t>
  </si>
  <si>
    <t>BRENNTAG POMONA</t>
  </si>
  <si>
    <t>BISCOPLUS</t>
  </si>
  <si>
    <t>BRENNTAG PROSPECTON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</si>
</sst>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&quot;#,##0.00"/>
  </numFmts>
  <fonts count="2" x14ac:knownFonts="1">
    <font>
      <sz val="11"/>
      <color theme="1"/>
      <name val="Aptos Narrow"/>
      <family val="2"/>
      <scheme val="minor"/>
    </font>
    <font>
      <b/>
      <sz val="10"/>
      <color rgb="FF333333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14" fontId="0" fillId="0" borderId="1" xfId="0" applyNumberFormat="1" applyBorder="1"/>
    <xf numFmtId="0" fontId="0" fillId="0" borderId="1" xfId="0" applyBorder="1"/>
    <xf numFmtId="2" fontId="0" fillId="0" borderId="1" xfId="0" applyNumberFormat="1" applyBorder="1"/>
    <xf numFmtId="164" fontId="0" fillId="0" borderId="1" xfId="0" applyNumberFormat="1" applyBorder="1"/>
    <xf numFmtId="2" fontId="0" fillId="0" borderId="0" xfId="0" applyNumberFormat="1"/>
    <xf numFmtId="164" fontId="0" fillId="0" borderId="0" xfId="0" applyNumberFormat="1"/>
    <xf numFmtId="0" fontId="1" fillId="2" borderId="1" xfId="0" applyFont="1" applyFill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37EB00-7F3F-4791-938D-60862DB35D89}">
  <dimension ref="A1:Z79"/>
  <sheetViews>
    <sheetView tabSelected="1" workbookViewId="0">
      <selection activeCell="F33" sqref="F33:F79"/>
    </sheetView>
  </sheetViews>
  <sheetFormatPr defaultRowHeight="17.399999999999999" customHeight="1" x14ac:dyDescent="0.3"/>
  <cols>
    <col min="1" max="1" width="12.77734375" bestFit="1" customWidth="1"/>
    <col min="2" max="2" width="11.77734375" bestFit="1" customWidth="1"/>
    <col min="3" max="3" width="33.6640625" bestFit="1" customWidth="1"/>
    <col min="4" max="4" width="9" bestFit="1" customWidth="1"/>
    <col min="5" max="5" width="27.6640625" bestFit="1" customWidth="1"/>
    <col min="6" max="6" width="41.5546875" bestFit="1" customWidth="1"/>
    <col min="7" max="7" width="7.33203125" bestFit="1" customWidth="1"/>
    <col min="8" max="8" width="6.33203125" bestFit="1" customWidth="1"/>
    <col min="9" max="9" width="10.88671875" bestFit="1" customWidth="1"/>
    <col min="10" max="10" width="19.6640625" bestFit="1" customWidth="1"/>
    <col min="11" max="11" width="7.33203125" bestFit="1" customWidth="1"/>
    <col min="12" max="12" width="4.21875" bestFit="1" customWidth="1"/>
    <col min="13" max="13" width="7.88671875" bestFit="1" customWidth="1"/>
    <col min="14" max="14" width="8" bestFit="1" customWidth="1"/>
    <col min="15" max="15" width="10.88671875" bestFit="1" customWidth="1"/>
    <col min="16" max="16" width="9.33203125" style="5" bestFit="1" customWidth="1"/>
    <col min="17" max="17" width="14.6640625" style="5" bestFit="1" customWidth="1"/>
    <col min="18" max="18" width="9.5546875" style="5" bestFit="1" customWidth="1"/>
    <col min="19" max="19" width="7.5546875" style="5" bestFit="1" customWidth="1"/>
    <col min="20" max="20" width="12.21875" style="5" bestFit="1" customWidth="1"/>
    <col min="21" max="21" width="8.77734375" style="5" bestFit="1" customWidth="1"/>
    <col min="22" max="22" width="7.5546875" style="5" bestFit="1" customWidth="1"/>
    <col min="23" max="23" width="8.5546875" style="5" bestFit="1" customWidth="1"/>
    <col min="24" max="24" width="9.88671875" style="6" bestFit="1" customWidth="1"/>
    <col min="25" max="25" width="14.88671875" bestFit="1" customWidth="1"/>
    <col min="26" max="26" width="7.44140625" bestFit="1" customWidth="1"/>
  </cols>
  <sheetData>
    <row r="1" spans="1:26" ht="17.399999999999999" customHeight="1" x14ac:dyDescent="0.3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7" t="s">
        <v>11</v>
      </c>
      <c r="M1" s="7" t="s">
        <v>12</v>
      </c>
      <c r="N1" s="7" t="s">
        <v>13</v>
      </c>
      <c r="O1" s="7" t="s">
        <v>14</v>
      </c>
      <c r="P1" s="7" t="s">
        <v>15</v>
      </c>
      <c r="Q1" s="7" t="s">
        <v>16</v>
      </c>
      <c r="R1" s="7" t="s">
        <v>17</v>
      </c>
      <c r="S1" s="7" t="s">
        <v>18</v>
      </c>
      <c r="T1" s="7" t="s">
        <v>19</v>
      </c>
      <c r="U1" s="7" t="s">
        <v>20</v>
      </c>
      <c r="V1" s="7" t="s">
        <v>21</v>
      </c>
      <c r="W1" s="7" t="s">
        <v>22</v>
      </c>
      <c r="X1" s="7" t="s">
        <v>23</v>
      </c>
      <c r="Y1" s="7" t="s">
        <v>24</v>
      </c>
      <c r="Z1" s="7" t="s">
        <v>25</v>
      </c>
    </row>
    <row r="2" spans="1:26" ht="17.399999999999999" customHeight="1" x14ac:dyDescent="0.3">
      <c r="A2" s="1">
        <v>45933</v>
      </c>
      <c r="B2" s="2" t="s">
        <v>96</v>
      </c>
      <c r="C2" s="2"/>
      <c r="D2" s="2"/>
      <c r="E2" s="2" t="s">
        <v>217</v>
      </c>
      <c r="F2" s="2" t="s">
        <v>216</v>
      </c>
      <c r="G2" s="2" t="s">
        <v>29</v>
      </c>
      <c r="H2" s="2" t="s">
        <v>29</v>
      </c>
      <c r="I2" s="2" t="s">
        <v>55</v>
      </c>
      <c r="J2" s="2" t="s">
        <v>95</v>
      </c>
      <c r="K2" s="2" t="s">
        <v>31</v>
      </c>
      <c r="L2" s="2">
        <v>1</v>
      </c>
      <c r="M2" s="2">
        <v>5</v>
      </c>
      <c r="N2" s="2">
        <v>0.32</v>
      </c>
      <c r="O2" s="2">
        <v>5</v>
      </c>
      <c r="P2" s="3">
        <v>0</v>
      </c>
      <c r="Q2" s="3">
        <v>46.88</v>
      </c>
      <c r="R2" s="3">
        <v>10.87</v>
      </c>
      <c r="S2" s="3">
        <v>20.420000000000002</v>
      </c>
      <c r="T2" s="3">
        <v>0</v>
      </c>
      <c r="U2" s="3">
        <f>SUM(P2:T2)</f>
        <v>78.17</v>
      </c>
      <c r="V2" s="3">
        <v>11.73</v>
      </c>
      <c r="W2" s="3">
        <f>SUM(U2:V2)</f>
        <v>89.9</v>
      </c>
      <c r="X2" s="4" t="s">
        <v>214</v>
      </c>
      <c r="Y2" s="2" t="s">
        <v>32</v>
      </c>
      <c r="Z2" s="2"/>
    </row>
    <row r="3" spans="1:26" ht="17.399999999999999" customHeight="1" x14ac:dyDescent="0.3">
      <c r="A3" s="1">
        <v>45933</v>
      </c>
      <c r="B3" s="2" t="s">
        <v>97</v>
      </c>
      <c r="C3" s="2"/>
      <c r="D3" s="2"/>
      <c r="E3" s="2" t="s">
        <v>217</v>
      </c>
      <c r="F3" s="2" t="s">
        <v>219</v>
      </c>
      <c r="G3" s="2" t="s">
        <v>29</v>
      </c>
      <c r="H3" s="2" t="s">
        <v>29</v>
      </c>
      <c r="I3" s="2" t="s">
        <v>28</v>
      </c>
      <c r="J3" s="2" t="s">
        <v>98</v>
      </c>
      <c r="K3" s="2" t="s">
        <v>31</v>
      </c>
      <c r="L3" s="2">
        <v>1</v>
      </c>
      <c r="M3" s="2">
        <v>1</v>
      </c>
      <c r="N3" s="2">
        <v>1.47</v>
      </c>
      <c r="O3" s="2">
        <v>2</v>
      </c>
      <c r="P3" s="3">
        <v>0</v>
      </c>
      <c r="Q3" s="3">
        <v>46.88</v>
      </c>
      <c r="R3" s="3">
        <v>10.87</v>
      </c>
      <c r="S3" s="3">
        <v>20.420000000000002</v>
      </c>
      <c r="T3" s="3">
        <v>0</v>
      </c>
      <c r="U3" s="3">
        <f t="shared" ref="U3:U64" si="0">SUM(P3:T3)</f>
        <v>78.17</v>
      </c>
      <c r="V3" s="3">
        <v>11.73</v>
      </c>
      <c r="W3" s="3">
        <f t="shared" ref="W3:W64" si="1">SUM(U3:V3)</f>
        <v>89.9</v>
      </c>
      <c r="X3" s="4" t="s">
        <v>214</v>
      </c>
      <c r="Y3" s="2" t="s">
        <v>32</v>
      </c>
      <c r="Z3" s="2"/>
    </row>
    <row r="4" spans="1:26" ht="17.399999999999999" customHeight="1" x14ac:dyDescent="0.3">
      <c r="A4" s="1">
        <v>45933</v>
      </c>
      <c r="B4" s="2" t="s">
        <v>94</v>
      </c>
      <c r="C4" s="2"/>
      <c r="D4" s="2"/>
      <c r="E4" s="2" t="s">
        <v>217</v>
      </c>
      <c r="F4" s="2" t="s">
        <v>216</v>
      </c>
      <c r="G4" s="2" t="s">
        <v>29</v>
      </c>
      <c r="H4" s="2" t="s">
        <v>29</v>
      </c>
      <c r="I4" s="2" t="s">
        <v>55</v>
      </c>
      <c r="J4" s="2" t="s">
        <v>95</v>
      </c>
      <c r="K4" s="2" t="s">
        <v>57</v>
      </c>
      <c r="L4" s="2">
        <v>9</v>
      </c>
      <c r="M4" s="2">
        <v>10000</v>
      </c>
      <c r="N4" s="2">
        <v>3099.2</v>
      </c>
      <c r="O4" s="2">
        <v>10000</v>
      </c>
      <c r="P4" s="3">
        <v>0</v>
      </c>
      <c r="Q4" s="3">
        <v>9223.67</v>
      </c>
      <c r="R4" s="3">
        <v>10.87</v>
      </c>
      <c r="S4" s="3">
        <v>2589.08</v>
      </c>
      <c r="T4" s="3">
        <v>0</v>
      </c>
      <c r="U4" s="3">
        <f t="shared" si="0"/>
        <v>11823.62</v>
      </c>
      <c r="V4" s="3">
        <v>1773.54</v>
      </c>
      <c r="W4" s="3">
        <f t="shared" si="1"/>
        <v>13597.16</v>
      </c>
      <c r="X4" s="4" t="s">
        <v>214</v>
      </c>
      <c r="Y4" s="2" t="s">
        <v>32</v>
      </c>
      <c r="Z4" s="2"/>
    </row>
    <row r="5" spans="1:26" ht="17.399999999999999" customHeight="1" x14ac:dyDescent="0.3">
      <c r="A5" s="1">
        <v>45940</v>
      </c>
      <c r="B5" s="2" t="s">
        <v>202</v>
      </c>
      <c r="C5" s="2"/>
      <c r="D5" s="2"/>
      <c r="E5" s="2" t="s">
        <v>217</v>
      </c>
      <c r="F5" s="2" t="s">
        <v>216</v>
      </c>
      <c r="G5" s="2" t="s">
        <v>29</v>
      </c>
      <c r="H5" s="2" t="s">
        <v>29</v>
      </c>
      <c r="I5" s="2" t="s">
        <v>55</v>
      </c>
      <c r="J5" s="2" t="s">
        <v>95</v>
      </c>
      <c r="K5" s="2" t="s">
        <v>31</v>
      </c>
      <c r="L5" s="2">
        <v>6</v>
      </c>
      <c r="M5" s="2">
        <v>3795</v>
      </c>
      <c r="N5" s="2">
        <v>3270.75</v>
      </c>
      <c r="O5" s="2">
        <v>3795</v>
      </c>
      <c r="P5" s="3">
        <v>0</v>
      </c>
      <c r="Q5" s="3">
        <v>7134.6</v>
      </c>
      <c r="R5" s="3">
        <v>10.87</v>
      </c>
      <c r="S5" s="3">
        <v>3107.12</v>
      </c>
      <c r="T5" s="3">
        <v>0</v>
      </c>
      <c r="U5" s="3">
        <f t="shared" si="0"/>
        <v>10252.59</v>
      </c>
      <c r="V5" s="3">
        <v>1537.89</v>
      </c>
      <c r="W5" s="3">
        <f t="shared" si="1"/>
        <v>11790.48</v>
      </c>
      <c r="X5" s="4" t="s">
        <v>214</v>
      </c>
      <c r="Y5" s="2" t="s">
        <v>32</v>
      </c>
      <c r="Z5" s="2"/>
    </row>
    <row r="6" spans="1:26" ht="17.399999999999999" customHeight="1" x14ac:dyDescent="0.3">
      <c r="A6" s="1">
        <v>45939</v>
      </c>
      <c r="B6" s="2" t="s">
        <v>158</v>
      </c>
      <c r="C6" s="2" t="s">
        <v>159</v>
      </c>
      <c r="D6" s="2"/>
      <c r="E6" s="2" t="s">
        <v>160</v>
      </c>
      <c r="F6" s="2" t="s">
        <v>154</v>
      </c>
      <c r="G6" s="2" t="s">
        <v>64</v>
      </c>
      <c r="H6" s="2" t="s">
        <v>71</v>
      </c>
      <c r="I6" s="2" t="s">
        <v>29</v>
      </c>
      <c r="J6" s="2" t="s">
        <v>81</v>
      </c>
      <c r="K6" s="2" t="s">
        <v>31</v>
      </c>
      <c r="L6" s="2">
        <v>1</v>
      </c>
      <c r="M6" s="2">
        <v>25</v>
      </c>
      <c r="N6" s="2">
        <v>16.97</v>
      </c>
      <c r="O6" s="2">
        <v>25</v>
      </c>
      <c r="P6" s="3">
        <v>0</v>
      </c>
      <c r="Q6" s="3">
        <v>92</v>
      </c>
      <c r="R6" s="3">
        <v>10.87</v>
      </c>
      <c r="S6" s="3">
        <v>40.07</v>
      </c>
      <c r="T6" s="3">
        <v>0</v>
      </c>
      <c r="U6" s="3">
        <f t="shared" si="0"/>
        <v>142.94</v>
      </c>
      <c r="V6" s="3">
        <v>21.44</v>
      </c>
      <c r="W6" s="3">
        <f t="shared" si="1"/>
        <v>164.38</v>
      </c>
      <c r="X6" s="4" t="s">
        <v>214</v>
      </c>
      <c r="Y6" s="2" t="s">
        <v>32</v>
      </c>
      <c r="Z6" s="2"/>
    </row>
    <row r="7" spans="1:26" ht="17.399999999999999" customHeight="1" x14ac:dyDescent="0.3">
      <c r="A7" s="1">
        <v>45939</v>
      </c>
      <c r="B7" s="2" t="s">
        <v>161</v>
      </c>
      <c r="C7" s="2"/>
      <c r="D7" s="2"/>
      <c r="E7" s="2" t="s">
        <v>217</v>
      </c>
      <c r="F7" s="2" t="s">
        <v>216</v>
      </c>
      <c r="G7" s="2" t="s">
        <v>29</v>
      </c>
      <c r="H7" s="2" t="s">
        <v>29</v>
      </c>
      <c r="I7" s="2" t="s">
        <v>55</v>
      </c>
      <c r="J7" s="2" t="s">
        <v>95</v>
      </c>
      <c r="K7" s="2" t="s">
        <v>31</v>
      </c>
      <c r="L7" s="2">
        <v>1</v>
      </c>
      <c r="M7" s="2">
        <v>599</v>
      </c>
      <c r="N7" s="2">
        <v>374.42</v>
      </c>
      <c r="O7" s="2">
        <v>599</v>
      </c>
      <c r="P7" s="3">
        <v>0</v>
      </c>
      <c r="Q7" s="3">
        <v>1126.1199999999999</v>
      </c>
      <c r="R7" s="3">
        <v>10.87</v>
      </c>
      <c r="S7" s="3">
        <v>490.43</v>
      </c>
      <c r="T7" s="3">
        <v>0</v>
      </c>
      <c r="U7" s="3">
        <f t="shared" si="0"/>
        <v>1627.4199999999998</v>
      </c>
      <c r="V7" s="3">
        <v>244.11</v>
      </c>
      <c r="W7" s="3">
        <f t="shared" si="1"/>
        <v>1871.5299999999997</v>
      </c>
      <c r="X7" s="4" t="s">
        <v>214</v>
      </c>
      <c r="Y7" s="2" t="s">
        <v>32</v>
      </c>
      <c r="Z7" s="2"/>
    </row>
    <row r="8" spans="1:26" ht="17.399999999999999" customHeight="1" x14ac:dyDescent="0.3">
      <c r="A8" s="1">
        <v>45936</v>
      </c>
      <c r="B8" s="2" t="s">
        <v>110</v>
      </c>
      <c r="C8" s="2"/>
      <c r="D8" s="2"/>
      <c r="E8" s="2" t="s">
        <v>217</v>
      </c>
      <c r="F8" s="2" t="s">
        <v>219</v>
      </c>
      <c r="G8" s="2" t="s">
        <v>29</v>
      </c>
      <c r="H8" s="2" t="s">
        <v>29</v>
      </c>
      <c r="I8" s="2" t="s">
        <v>28</v>
      </c>
      <c r="J8" s="2" t="s">
        <v>62</v>
      </c>
      <c r="K8" s="2" t="s">
        <v>31</v>
      </c>
      <c r="L8" s="2">
        <v>4</v>
      </c>
      <c r="M8" s="2">
        <v>234</v>
      </c>
      <c r="N8" s="2">
        <v>289.19</v>
      </c>
      <c r="O8" s="2">
        <v>290</v>
      </c>
      <c r="P8" s="3">
        <v>0</v>
      </c>
      <c r="Q8" s="3">
        <v>408.9</v>
      </c>
      <c r="R8" s="3">
        <v>10.87</v>
      </c>
      <c r="S8" s="3">
        <v>178.08</v>
      </c>
      <c r="T8" s="3">
        <v>0</v>
      </c>
      <c r="U8" s="3">
        <f t="shared" si="0"/>
        <v>597.85</v>
      </c>
      <c r="V8" s="3">
        <v>89.68</v>
      </c>
      <c r="W8" s="3">
        <f t="shared" si="1"/>
        <v>687.53</v>
      </c>
      <c r="X8" s="4" t="s">
        <v>214</v>
      </c>
      <c r="Y8" s="2" t="s">
        <v>32</v>
      </c>
      <c r="Z8" s="2"/>
    </row>
    <row r="9" spans="1:26" ht="17.399999999999999" customHeight="1" x14ac:dyDescent="0.3">
      <c r="A9" s="1">
        <v>45937</v>
      </c>
      <c r="B9" s="2" t="s">
        <v>122</v>
      </c>
      <c r="C9" s="2"/>
      <c r="D9" s="2"/>
      <c r="E9" s="2" t="s">
        <v>54</v>
      </c>
      <c r="F9" s="2" t="s">
        <v>216</v>
      </c>
      <c r="G9" s="2" t="s">
        <v>55</v>
      </c>
      <c r="H9" s="2" t="s">
        <v>55</v>
      </c>
      <c r="I9" s="2" t="s">
        <v>55</v>
      </c>
      <c r="J9" s="2" t="s">
        <v>95</v>
      </c>
      <c r="K9" s="2" t="s">
        <v>31</v>
      </c>
      <c r="L9" s="2">
        <v>1</v>
      </c>
      <c r="M9" s="2">
        <v>25</v>
      </c>
      <c r="N9" s="2">
        <v>26.72</v>
      </c>
      <c r="O9" s="2">
        <v>27</v>
      </c>
      <c r="P9" s="3">
        <v>0</v>
      </c>
      <c r="Q9" s="3">
        <v>46.88</v>
      </c>
      <c r="R9" s="3">
        <v>10.87</v>
      </c>
      <c r="S9" s="3">
        <v>20.420000000000002</v>
      </c>
      <c r="T9" s="3">
        <v>0</v>
      </c>
      <c r="U9" s="3">
        <f t="shared" si="0"/>
        <v>78.17</v>
      </c>
      <c r="V9" s="3">
        <v>11.73</v>
      </c>
      <c r="W9" s="3">
        <f t="shared" si="1"/>
        <v>89.9</v>
      </c>
      <c r="X9" s="4" t="s">
        <v>214</v>
      </c>
      <c r="Y9" s="2" t="s">
        <v>32</v>
      </c>
      <c r="Z9" s="2"/>
    </row>
    <row r="10" spans="1:26" ht="17.399999999999999" customHeight="1" x14ac:dyDescent="0.3">
      <c r="A10" s="1">
        <v>45940</v>
      </c>
      <c r="B10" s="2" t="s">
        <v>193</v>
      </c>
      <c r="C10" s="2">
        <v>87932636</v>
      </c>
      <c r="D10" s="2"/>
      <c r="E10" s="2" t="s">
        <v>216</v>
      </c>
      <c r="F10" s="2" t="s">
        <v>194</v>
      </c>
      <c r="G10" s="2" t="s">
        <v>55</v>
      </c>
      <c r="H10" s="2" t="s">
        <v>55</v>
      </c>
      <c r="I10" s="2" t="s">
        <v>71</v>
      </c>
      <c r="J10" s="2" t="s">
        <v>195</v>
      </c>
      <c r="K10" s="2" t="s">
        <v>31</v>
      </c>
      <c r="L10" s="2">
        <v>3</v>
      </c>
      <c r="M10" s="2">
        <v>53</v>
      </c>
      <c r="N10" s="2">
        <v>49.65</v>
      </c>
      <c r="O10" s="2">
        <v>53</v>
      </c>
      <c r="P10" s="3">
        <v>0</v>
      </c>
      <c r="Q10" s="3">
        <v>109.18</v>
      </c>
      <c r="R10" s="3">
        <v>10.87</v>
      </c>
      <c r="S10" s="3">
        <v>47.55</v>
      </c>
      <c r="T10" s="3">
        <v>0</v>
      </c>
      <c r="U10" s="3">
        <f t="shared" si="0"/>
        <v>167.60000000000002</v>
      </c>
      <c r="V10" s="3">
        <v>25.14</v>
      </c>
      <c r="W10" s="3">
        <f t="shared" si="1"/>
        <v>192.74</v>
      </c>
      <c r="X10" s="4" t="s">
        <v>214</v>
      </c>
      <c r="Y10" s="2" t="s">
        <v>32</v>
      </c>
      <c r="Z10" s="2"/>
    </row>
    <row r="11" spans="1:26" ht="17.399999999999999" customHeight="1" x14ac:dyDescent="0.3">
      <c r="A11" s="1">
        <v>45940</v>
      </c>
      <c r="B11" s="2" t="s">
        <v>196</v>
      </c>
      <c r="C11" s="2">
        <v>87932827</v>
      </c>
      <c r="D11" s="2">
        <v>77554391</v>
      </c>
      <c r="E11" s="2" t="s">
        <v>216</v>
      </c>
      <c r="F11" s="2" t="s">
        <v>197</v>
      </c>
      <c r="G11" s="2" t="s">
        <v>55</v>
      </c>
      <c r="H11" s="2" t="s">
        <v>55</v>
      </c>
      <c r="I11" s="2" t="s">
        <v>35</v>
      </c>
      <c r="J11" s="2" t="s">
        <v>198</v>
      </c>
      <c r="K11" s="2" t="s">
        <v>31</v>
      </c>
      <c r="L11" s="2">
        <v>4</v>
      </c>
      <c r="M11" s="2">
        <v>100</v>
      </c>
      <c r="N11" s="2">
        <v>89.1</v>
      </c>
      <c r="O11" s="2">
        <v>100</v>
      </c>
      <c r="P11" s="3">
        <v>0</v>
      </c>
      <c r="Q11" s="3">
        <v>309</v>
      </c>
      <c r="R11" s="3">
        <v>10.87</v>
      </c>
      <c r="S11" s="3">
        <v>134.57</v>
      </c>
      <c r="T11" s="3">
        <v>0</v>
      </c>
      <c r="U11" s="3">
        <f t="shared" si="0"/>
        <v>454.44</v>
      </c>
      <c r="V11" s="3">
        <v>68.17</v>
      </c>
      <c r="W11" s="3">
        <f t="shared" si="1"/>
        <v>522.61</v>
      </c>
      <c r="X11" s="4" t="s">
        <v>214</v>
      </c>
      <c r="Y11" s="2" t="s">
        <v>32</v>
      </c>
      <c r="Z11" s="2"/>
    </row>
    <row r="12" spans="1:26" ht="17.399999999999999" customHeight="1" x14ac:dyDescent="0.3">
      <c r="A12" s="1">
        <v>45940</v>
      </c>
      <c r="B12" s="2" t="s">
        <v>199</v>
      </c>
      <c r="C12" s="2" t="s">
        <v>210</v>
      </c>
      <c r="D12" s="2"/>
      <c r="E12" s="2" t="s">
        <v>216</v>
      </c>
      <c r="F12" s="2" t="s">
        <v>217</v>
      </c>
      <c r="G12" s="2" t="s">
        <v>55</v>
      </c>
      <c r="H12" s="2" t="s">
        <v>55</v>
      </c>
      <c r="I12" s="2" t="s">
        <v>29</v>
      </c>
      <c r="J12" s="2" t="s">
        <v>93</v>
      </c>
      <c r="K12" s="2" t="s">
        <v>31</v>
      </c>
      <c r="L12" s="2">
        <v>7</v>
      </c>
      <c r="M12" s="2">
        <v>3701</v>
      </c>
      <c r="N12" s="2">
        <v>2414.6999999999998</v>
      </c>
      <c r="O12" s="2">
        <v>3701</v>
      </c>
      <c r="P12" s="3">
        <v>0</v>
      </c>
      <c r="Q12" s="3">
        <v>6957.88</v>
      </c>
      <c r="R12" s="3">
        <v>10.87</v>
      </c>
      <c r="S12" s="3">
        <v>3030.16</v>
      </c>
      <c r="T12" s="3">
        <v>0</v>
      </c>
      <c r="U12" s="3">
        <f t="shared" si="0"/>
        <v>9998.91</v>
      </c>
      <c r="V12" s="3">
        <v>1499.84</v>
      </c>
      <c r="W12" s="3">
        <f t="shared" si="1"/>
        <v>11498.75</v>
      </c>
      <c r="X12" s="4" t="s">
        <v>214</v>
      </c>
      <c r="Y12" s="2" t="s">
        <v>32</v>
      </c>
      <c r="Z12" s="2"/>
    </row>
    <row r="13" spans="1:26" ht="17.399999999999999" customHeight="1" x14ac:dyDescent="0.3">
      <c r="A13" s="1">
        <v>45940</v>
      </c>
      <c r="B13" s="2" t="s">
        <v>200</v>
      </c>
      <c r="C13" s="2">
        <v>8793352</v>
      </c>
      <c r="D13" s="2"/>
      <c r="E13" s="2" t="s">
        <v>216</v>
      </c>
      <c r="F13" s="2" t="s">
        <v>154</v>
      </c>
      <c r="G13" s="2" t="s">
        <v>55</v>
      </c>
      <c r="H13" s="2" t="s">
        <v>55</v>
      </c>
      <c r="I13" s="2" t="s">
        <v>29</v>
      </c>
      <c r="J13" s="2" t="s">
        <v>81</v>
      </c>
      <c r="K13" s="2" t="s">
        <v>201</v>
      </c>
      <c r="L13" s="2">
        <v>4</v>
      </c>
      <c r="M13" s="2">
        <v>1018</v>
      </c>
      <c r="N13" s="2">
        <v>425.4</v>
      </c>
      <c r="O13" s="2">
        <v>1018</v>
      </c>
      <c r="P13" s="3">
        <v>0</v>
      </c>
      <c r="Q13" s="3">
        <v>1913.84</v>
      </c>
      <c r="R13" s="3">
        <v>10.87</v>
      </c>
      <c r="S13" s="3">
        <v>833.48</v>
      </c>
      <c r="T13" s="3">
        <v>0</v>
      </c>
      <c r="U13" s="3">
        <f t="shared" si="0"/>
        <v>2758.1899999999996</v>
      </c>
      <c r="V13" s="3">
        <v>413.73</v>
      </c>
      <c r="W13" s="3">
        <f t="shared" si="1"/>
        <v>3171.9199999999996</v>
      </c>
      <c r="X13" s="4" t="s">
        <v>214</v>
      </c>
      <c r="Y13" s="2" t="s">
        <v>32</v>
      </c>
      <c r="Z13" s="2"/>
    </row>
    <row r="14" spans="1:26" ht="17.399999999999999" customHeight="1" x14ac:dyDescent="0.3">
      <c r="A14" s="1">
        <v>45939</v>
      </c>
      <c r="B14" s="2" t="s">
        <v>157</v>
      </c>
      <c r="C14" s="2">
        <v>87932824</v>
      </c>
      <c r="D14" s="2"/>
      <c r="E14" s="2" t="s">
        <v>216</v>
      </c>
      <c r="F14" s="2" t="s">
        <v>219</v>
      </c>
      <c r="G14" s="2" t="s">
        <v>55</v>
      </c>
      <c r="H14" s="2" t="s">
        <v>55</v>
      </c>
      <c r="I14" s="2" t="s">
        <v>28</v>
      </c>
      <c r="J14" s="2" t="s">
        <v>62</v>
      </c>
      <c r="K14" s="2" t="s">
        <v>31</v>
      </c>
      <c r="L14" s="2">
        <v>5</v>
      </c>
      <c r="M14" s="2">
        <v>3040</v>
      </c>
      <c r="N14" s="2">
        <v>1683</v>
      </c>
      <c r="O14" s="2">
        <v>3040</v>
      </c>
      <c r="P14" s="3">
        <v>0</v>
      </c>
      <c r="Q14" s="3">
        <v>6931.2</v>
      </c>
      <c r="R14" s="3">
        <v>10.87</v>
      </c>
      <c r="S14" s="3">
        <v>3018.54</v>
      </c>
      <c r="T14" s="3">
        <v>0</v>
      </c>
      <c r="U14" s="3">
        <f t="shared" si="0"/>
        <v>9960.61</v>
      </c>
      <c r="V14" s="3">
        <v>1494.09</v>
      </c>
      <c r="W14" s="3">
        <f t="shared" si="1"/>
        <v>11454.7</v>
      </c>
      <c r="X14" s="4" t="s">
        <v>214</v>
      </c>
      <c r="Y14" s="2" t="s">
        <v>32</v>
      </c>
      <c r="Z14" s="2"/>
    </row>
    <row r="15" spans="1:26" ht="17.399999999999999" customHeight="1" x14ac:dyDescent="0.3">
      <c r="A15" s="1">
        <v>45937</v>
      </c>
      <c r="B15" s="2" t="s">
        <v>119</v>
      </c>
      <c r="C15" s="2">
        <v>87929365</v>
      </c>
      <c r="D15" s="2"/>
      <c r="E15" s="2" t="s">
        <v>216</v>
      </c>
      <c r="F15" s="2" t="s">
        <v>120</v>
      </c>
      <c r="G15" s="2" t="s">
        <v>55</v>
      </c>
      <c r="H15" s="2" t="s">
        <v>55</v>
      </c>
      <c r="I15" s="2" t="s">
        <v>39</v>
      </c>
      <c r="J15" s="2" t="s">
        <v>121</v>
      </c>
      <c r="K15" s="2" t="s">
        <v>31</v>
      </c>
      <c r="L15" s="2">
        <v>1</v>
      </c>
      <c r="M15" s="2">
        <v>25</v>
      </c>
      <c r="N15" s="2">
        <v>15.1</v>
      </c>
      <c r="O15" s="2">
        <v>25</v>
      </c>
      <c r="P15" s="3">
        <v>0</v>
      </c>
      <c r="Q15" s="3">
        <v>63</v>
      </c>
      <c r="R15" s="3">
        <v>10.87</v>
      </c>
      <c r="S15" s="3">
        <v>96.87</v>
      </c>
      <c r="T15" s="3">
        <v>159.43</v>
      </c>
      <c r="U15" s="3">
        <f t="shared" si="0"/>
        <v>330.17</v>
      </c>
      <c r="V15" s="3">
        <v>49.53</v>
      </c>
      <c r="W15" s="3">
        <f t="shared" si="1"/>
        <v>379.70000000000005</v>
      </c>
      <c r="X15" s="4" t="s">
        <v>214</v>
      </c>
      <c r="Y15" s="2" t="s">
        <v>32</v>
      </c>
      <c r="Z15" s="2"/>
    </row>
    <row r="16" spans="1:26" ht="17.399999999999999" customHeight="1" x14ac:dyDescent="0.3">
      <c r="A16" s="1">
        <v>45933</v>
      </c>
      <c r="B16" s="2" t="s">
        <v>88</v>
      </c>
      <c r="C16" s="2">
        <v>87927155</v>
      </c>
      <c r="D16" s="2"/>
      <c r="E16" s="2" t="s">
        <v>216</v>
      </c>
      <c r="F16" s="2" t="s">
        <v>89</v>
      </c>
      <c r="G16" s="2" t="s">
        <v>55</v>
      </c>
      <c r="H16" s="2" t="s">
        <v>55</v>
      </c>
      <c r="I16" s="2" t="s">
        <v>90</v>
      </c>
      <c r="J16" s="2" t="s">
        <v>91</v>
      </c>
      <c r="K16" s="2" t="s">
        <v>31</v>
      </c>
      <c r="L16" s="2">
        <v>1</v>
      </c>
      <c r="M16" s="2">
        <v>25</v>
      </c>
      <c r="N16" s="2">
        <v>13.57</v>
      </c>
      <c r="O16" s="2">
        <v>25</v>
      </c>
      <c r="P16" s="3">
        <v>0</v>
      </c>
      <c r="Q16" s="3">
        <v>54.25</v>
      </c>
      <c r="R16" s="3">
        <v>10.87</v>
      </c>
      <c r="S16" s="3">
        <v>23.63</v>
      </c>
      <c r="T16" s="3">
        <v>0</v>
      </c>
      <c r="U16" s="3">
        <f t="shared" si="0"/>
        <v>88.75</v>
      </c>
      <c r="V16" s="3">
        <v>13.31</v>
      </c>
      <c r="W16" s="3">
        <f t="shared" si="1"/>
        <v>102.06</v>
      </c>
      <c r="X16" s="4" t="s">
        <v>214</v>
      </c>
      <c r="Y16" s="2" t="s">
        <v>32</v>
      </c>
      <c r="Z16" s="2"/>
    </row>
    <row r="17" spans="1:26" ht="17.399999999999999" customHeight="1" x14ac:dyDescent="0.3">
      <c r="A17" s="1">
        <v>45933</v>
      </c>
      <c r="B17" s="2" t="s">
        <v>83</v>
      </c>
      <c r="C17" s="2">
        <v>87927136</v>
      </c>
      <c r="D17" s="2"/>
      <c r="E17" s="2" t="s">
        <v>216</v>
      </c>
      <c r="F17" s="2" t="s">
        <v>84</v>
      </c>
      <c r="G17" s="2" t="s">
        <v>55</v>
      </c>
      <c r="H17" s="2" t="s">
        <v>55</v>
      </c>
      <c r="I17" s="2" t="s">
        <v>35</v>
      </c>
      <c r="J17" s="2" t="s">
        <v>85</v>
      </c>
      <c r="K17" s="2" t="s">
        <v>31</v>
      </c>
      <c r="L17" s="2">
        <v>2</v>
      </c>
      <c r="M17" s="2">
        <v>50</v>
      </c>
      <c r="N17" s="2">
        <v>48.09</v>
      </c>
      <c r="O17" s="2">
        <v>50</v>
      </c>
      <c r="P17" s="3">
        <v>0</v>
      </c>
      <c r="Q17" s="3">
        <v>154.5</v>
      </c>
      <c r="R17" s="3">
        <v>10.87</v>
      </c>
      <c r="S17" s="3">
        <v>67.28</v>
      </c>
      <c r="T17" s="3">
        <v>0</v>
      </c>
      <c r="U17" s="3">
        <f t="shared" si="0"/>
        <v>232.65</v>
      </c>
      <c r="V17" s="3">
        <v>34.9</v>
      </c>
      <c r="W17" s="3">
        <f t="shared" si="1"/>
        <v>267.55</v>
      </c>
      <c r="X17" s="4" t="s">
        <v>214</v>
      </c>
      <c r="Y17" s="2" t="s">
        <v>32</v>
      </c>
      <c r="Z17" s="2"/>
    </row>
    <row r="18" spans="1:26" ht="17.399999999999999" customHeight="1" x14ac:dyDescent="0.3">
      <c r="A18" s="1">
        <v>45933</v>
      </c>
      <c r="B18" s="2" t="s">
        <v>86</v>
      </c>
      <c r="C18" s="2">
        <v>87927561</v>
      </c>
      <c r="D18" s="2"/>
      <c r="E18" s="2" t="s">
        <v>216</v>
      </c>
      <c r="F18" s="2" t="s">
        <v>219</v>
      </c>
      <c r="G18" s="2" t="s">
        <v>55</v>
      </c>
      <c r="H18" s="2" t="s">
        <v>55</v>
      </c>
      <c r="I18" s="2" t="s">
        <v>28</v>
      </c>
      <c r="J18" s="2" t="s">
        <v>62</v>
      </c>
      <c r="K18" s="2" t="s">
        <v>31</v>
      </c>
      <c r="L18" s="2">
        <v>6</v>
      </c>
      <c r="M18" s="2">
        <v>150</v>
      </c>
      <c r="N18" s="2">
        <v>81.599999999999994</v>
      </c>
      <c r="O18" s="2">
        <v>150</v>
      </c>
      <c r="P18" s="3">
        <v>0</v>
      </c>
      <c r="Q18" s="3">
        <v>342</v>
      </c>
      <c r="R18" s="3">
        <v>10.87</v>
      </c>
      <c r="S18" s="3">
        <v>148.94</v>
      </c>
      <c r="T18" s="3">
        <v>0</v>
      </c>
      <c r="U18" s="3">
        <f t="shared" si="0"/>
        <v>501.81</v>
      </c>
      <c r="V18" s="3">
        <v>75.27</v>
      </c>
      <c r="W18" s="3">
        <f t="shared" si="1"/>
        <v>577.08000000000004</v>
      </c>
      <c r="X18" s="4" t="s">
        <v>214</v>
      </c>
      <c r="Y18" s="2" t="s">
        <v>32</v>
      </c>
      <c r="Z18" s="2"/>
    </row>
    <row r="19" spans="1:26" ht="17.399999999999999" customHeight="1" x14ac:dyDescent="0.3">
      <c r="A19" s="1">
        <v>45933</v>
      </c>
      <c r="B19" s="2" t="s">
        <v>87</v>
      </c>
      <c r="C19" s="2" t="s">
        <v>211</v>
      </c>
      <c r="D19" s="2"/>
      <c r="E19" s="2" t="s">
        <v>216</v>
      </c>
      <c r="F19" s="2" t="s">
        <v>154</v>
      </c>
      <c r="G19" s="2" t="s">
        <v>55</v>
      </c>
      <c r="H19" s="2" t="s">
        <v>55</v>
      </c>
      <c r="I19" s="2" t="s">
        <v>29</v>
      </c>
      <c r="J19" s="2" t="s">
        <v>81</v>
      </c>
      <c r="K19" s="2" t="s">
        <v>31</v>
      </c>
      <c r="L19" s="2">
        <v>3</v>
      </c>
      <c r="M19" s="2">
        <v>2230</v>
      </c>
      <c r="N19" s="2">
        <v>1035</v>
      </c>
      <c r="O19" s="2">
        <v>2230</v>
      </c>
      <c r="P19" s="3">
        <v>0</v>
      </c>
      <c r="Q19" s="3">
        <v>4192.3999999999996</v>
      </c>
      <c r="R19" s="3">
        <v>10.87</v>
      </c>
      <c r="S19" s="3">
        <v>1825.79</v>
      </c>
      <c r="T19" s="3">
        <v>0</v>
      </c>
      <c r="U19" s="3">
        <f t="shared" si="0"/>
        <v>6029.0599999999995</v>
      </c>
      <c r="V19" s="3">
        <v>904.36</v>
      </c>
      <c r="W19" s="3">
        <f t="shared" si="1"/>
        <v>6933.4199999999992</v>
      </c>
      <c r="X19" s="4" t="s">
        <v>214</v>
      </c>
      <c r="Y19" s="2" t="s">
        <v>32</v>
      </c>
      <c r="Z19" s="2"/>
    </row>
    <row r="20" spans="1:26" ht="17.399999999999999" customHeight="1" x14ac:dyDescent="0.3">
      <c r="A20" s="1">
        <v>45933</v>
      </c>
      <c r="B20" s="2" t="s">
        <v>92</v>
      </c>
      <c r="C20" s="2" t="s">
        <v>212</v>
      </c>
      <c r="D20" s="2"/>
      <c r="E20" s="2" t="s">
        <v>216</v>
      </c>
      <c r="F20" s="2" t="s">
        <v>217</v>
      </c>
      <c r="G20" s="2" t="s">
        <v>55</v>
      </c>
      <c r="H20" s="2" t="s">
        <v>55</v>
      </c>
      <c r="I20" s="2" t="s">
        <v>29</v>
      </c>
      <c r="J20" s="2" t="s">
        <v>93</v>
      </c>
      <c r="K20" s="2" t="s">
        <v>31</v>
      </c>
      <c r="L20" s="2">
        <v>5</v>
      </c>
      <c r="M20" s="2">
        <v>4073</v>
      </c>
      <c r="N20" s="2">
        <v>1968</v>
      </c>
      <c r="O20" s="2">
        <v>4073</v>
      </c>
      <c r="P20" s="3">
        <v>0</v>
      </c>
      <c r="Q20" s="3">
        <v>7657.24</v>
      </c>
      <c r="R20" s="3">
        <v>10.87</v>
      </c>
      <c r="S20" s="3">
        <v>3334.73</v>
      </c>
      <c r="T20" s="3">
        <v>0</v>
      </c>
      <c r="U20" s="3">
        <f t="shared" si="0"/>
        <v>11002.84</v>
      </c>
      <c r="V20" s="3">
        <v>1650.43</v>
      </c>
      <c r="W20" s="3">
        <f t="shared" si="1"/>
        <v>12653.27</v>
      </c>
      <c r="X20" s="4" t="s">
        <v>214</v>
      </c>
      <c r="Y20" s="2" t="s">
        <v>32</v>
      </c>
      <c r="Z20" s="2"/>
    </row>
    <row r="21" spans="1:26" ht="17.399999999999999" customHeight="1" x14ac:dyDescent="0.3">
      <c r="A21" s="1">
        <v>45931</v>
      </c>
      <c r="B21" s="2" t="s">
        <v>66</v>
      </c>
      <c r="C21" s="2">
        <v>87925973</v>
      </c>
      <c r="D21" s="2"/>
      <c r="E21" s="2" t="s">
        <v>216</v>
      </c>
      <c r="F21" s="2" t="s">
        <v>67</v>
      </c>
      <c r="G21" s="2" t="s">
        <v>55</v>
      </c>
      <c r="H21" s="2" t="s">
        <v>55</v>
      </c>
      <c r="I21" s="2" t="s">
        <v>64</v>
      </c>
      <c r="J21" s="2" t="s">
        <v>68</v>
      </c>
      <c r="K21" s="2" t="s">
        <v>31</v>
      </c>
      <c r="L21" s="2">
        <v>2</v>
      </c>
      <c r="M21" s="2">
        <v>40</v>
      </c>
      <c r="N21" s="2">
        <v>44</v>
      </c>
      <c r="O21" s="2">
        <v>44</v>
      </c>
      <c r="P21" s="3">
        <v>0</v>
      </c>
      <c r="Q21" s="3">
        <v>95.48</v>
      </c>
      <c r="R21" s="3">
        <v>10.87</v>
      </c>
      <c r="S21" s="3">
        <v>41.58</v>
      </c>
      <c r="T21" s="3">
        <v>0</v>
      </c>
      <c r="U21" s="3">
        <f t="shared" si="0"/>
        <v>147.93</v>
      </c>
      <c r="V21" s="3">
        <v>22.19</v>
      </c>
      <c r="W21" s="3">
        <f t="shared" si="1"/>
        <v>170.12</v>
      </c>
      <c r="X21" s="4" t="s">
        <v>214</v>
      </c>
      <c r="Y21" s="2" t="s">
        <v>32</v>
      </c>
      <c r="Z21" s="2"/>
    </row>
    <row r="22" spans="1:26" ht="17.399999999999999" customHeight="1" x14ac:dyDescent="0.3">
      <c r="A22" s="1">
        <v>45931</v>
      </c>
      <c r="B22" s="2" t="s">
        <v>69</v>
      </c>
      <c r="C22" s="2" t="s">
        <v>213</v>
      </c>
      <c r="D22" s="2"/>
      <c r="E22" s="2" t="s">
        <v>216</v>
      </c>
      <c r="F22" s="2" t="s">
        <v>70</v>
      </c>
      <c r="G22" s="2" t="s">
        <v>55</v>
      </c>
      <c r="H22" s="2" t="s">
        <v>55</v>
      </c>
      <c r="I22" s="2" t="s">
        <v>71</v>
      </c>
      <c r="J22" s="2" t="s">
        <v>72</v>
      </c>
      <c r="K22" s="2" t="s">
        <v>31</v>
      </c>
      <c r="L22" s="2">
        <v>4</v>
      </c>
      <c r="M22" s="2">
        <v>71</v>
      </c>
      <c r="N22" s="2">
        <v>35.72</v>
      </c>
      <c r="O22" s="2">
        <v>71</v>
      </c>
      <c r="P22" s="3">
        <v>0</v>
      </c>
      <c r="Q22" s="3">
        <v>146.26</v>
      </c>
      <c r="R22" s="3">
        <v>10.87</v>
      </c>
      <c r="S22" s="3">
        <v>168.79</v>
      </c>
      <c r="T22" s="3">
        <v>241.31</v>
      </c>
      <c r="U22" s="3">
        <f t="shared" si="0"/>
        <v>567.23</v>
      </c>
      <c r="V22" s="3">
        <v>85.08</v>
      </c>
      <c r="W22" s="3">
        <f t="shared" si="1"/>
        <v>652.31000000000006</v>
      </c>
      <c r="X22" s="4" t="s">
        <v>214</v>
      </c>
      <c r="Y22" s="2" t="s">
        <v>32</v>
      </c>
      <c r="Z22" s="2"/>
    </row>
    <row r="23" spans="1:26" ht="17.399999999999999" customHeight="1" x14ac:dyDescent="0.3">
      <c r="A23" s="1">
        <v>45936</v>
      </c>
      <c r="B23" s="2" t="s">
        <v>111</v>
      </c>
      <c r="C23" s="2"/>
      <c r="D23" s="2"/>
      <c r="E23" s="2" t="s">
        <v>217</v>
      </c>
      <c r="F23" s="2" t="s">
        <v>112</v>
      </c>
      <c r="G23" s="2" t="s">
        <v>29</v>
      </c>
      <c r="H23" s="2" t="s">
        <v>29</v>
      </c>
      <c r="I23" s="2" t="s">
        <v>28</v>
      </c>
      <c r="J23" s="2" t="s">
        <v>113</v>
      </c>
      <c r="K23" s="2" t="s">
        <v>31</v>
      </c>
      <c r="L23" s="2">
        <v>2</v>
      </c>
      <c r="M23" s="2">
        <v>10</v>
      </c>
      <c r="N23" s="2">
        <v>11.16</v>
      </c>
      <c r="O23" s="2">
        <v>12</v>
      </c>
      <c r="P23" s="3">
        <v>0</v>
      </c>
      <c r="Q23" s="3">
        <v>46.88</v>
      </c>
      <c r="R23" s="3">
        <v>10.87</v>
      </c>
      <c r="S23" s="3">
        <v>20.420000000000002</v>
      </c>
      <c r="T23" s="3">
        <v>0</v>
      </c>
      <c r="U23" s="3">
        <f t="shared" si="0"/>
        <v>78.17</v>
      </c>
      <c r="V23" s="3">
        <v>11.73</v>
      </c>
      <c r="W23" s="3">
        <f t="shared" si="1"/>
        <v>89.9</v>
      </c>
      <c r="X23" s="4" t="s">
        <v>214</v>
      </c>
      <c r="Y23" s="2" t="s">
        <v>32</v>
      </c>
      <c r="Z23" s="2"/>
    </row>
    <row r="24" spans="1:26" ht="17.399999999999999" customHeight="1" x14ac:dyDescent="0.3">
      <c r="A24" s="1">
        <v>45938</v>
      </c>
      <c r="B24" s="2" t="s">
        <v>137</v>
      </c>
      <c r="C24" s="2" t="s">
        <v>138</v>
      </c>
      <c r="D24" s="2"/>
      <c r="E24" s="2" t="s">
        <v>217</v>
      </c>
      <c r="F24" s="2" t="s">
        <v>115</v>
      </c>
      <c r="G24" s="2" t="s">
        <v>29</v>
      </c>
      <c r="H24" s="2" t="s">
        <v>29</v>
      </c>
      <c r="I24" s="2" t="s">
        <v>55</v>
      </c>
      <c r="J24" s="2" t="s">
        <v>56</v>
      </c>
      <c r="K24" s="2" t="s">
        <v>31</v>
      </c>
      <c r="L24" s="2">
        <v>1</v>
      </c>
      <c r="M24" s="2">
        <v>1043</v>
      </c>
      <c r="N24" s="2">
        <v>287.14999999999998</v>
      </c>
      <c r="O24" s="2">
        <v>1043</v>
      </c>
      <c r="P24" s="3">
        <v>0</v>
      </c>
      <c r="Q24" s="3">
        <v>1960.84</v>
      </c>
      <c r="R24" s="3">
        <v>10.87</v>
      </c>
      <c r="S24" s="3">
        <v>853.95</v>
      </c>
      <c r="T24" s="3">
        <v>0</v>
      </c>
      <c r="U24" s="3">
        <f t="shared" si="0"/>
        <v>2825.66</v>
      </c>
      <c r="V24" s="3">
        <v>423.85</v>
      </c>
      <c r="W24" s="3">
        <f t="shared" si="1"/>
        <v>3249.5099999999998</v>
      </c>
      <c r="X24" s="4" t="s">
        <v>214</v>
      </c>
      <c r="Y24" s="2" t="s">
        <v>32</v>
      </c>
      <c r="Z24" s="2"/>
    </row>
    <row r="25" spans="1:26" ht="17.399999999999999" customHeight="1" x14ac:dyDescent="0.3">
      <c r="A25" s="1">
        <v>45940</v>
      </c>
      <c r="B25" s="2" t="s">
        <v>175</v>
      </c>
      <c r="C25" s="2" t="s">
        <v>176</v>
      </c>
      <c r="D25" s="2"/>
      <c r="E25" s="2" t="s">
        <v>218</v>
      </c>
      <c r="F25" s="2" t="s">
        <v>177</v>
      </c>
      <c r="G25" s="2" t="s">
        <v>29</v>
      </c>
      <c r="H25" s="2" t="s">
        <v>29</v>
      </c>
      <c r="I25" s="2" t="s">
        <v>90</v>
      </c>
      <c r="J25" s="2" t="s">
        <v>178</v>
      </c>
      <c r="K25" s="2" t="s">
        <v>31</v>
      </c>
      <c r="L25" s="2">
        <v>1</v>
      </c>
      <c r="M25" s="2">
        <v>7</v>
      </c>
      <c r="N25" s="2">
        <v>1.68</v>
      </c>
      <c r="O25" s="2">
        <v>7</v>
      </c>
      <c r="P25" s="3">
        <v>0</v>
      </c>
      <c r="Q25" s="3">
        <v>46.88</v>
      </c>
      <c r="R25" s="3">
        <v>10.87</v>
      </c>
      <c r="S25" s="3">
        <v>20.420000000000002</v>
      </c>
      <c r="T25" s="3">
        <v>0</v>
      </c>
      <c r="U25" s="3">
        <f t="shared" si="0"/>
        <v>78.17</v>
      </c>
      <c r="V25" s="3">
        <v>11.73</v>
      </c>
      <c r="W25" s="3">
        <f t="shared" si="1"/>
        <v>89.9</v>
      </c>
      <c r="X25" s="4" t="s">
        <v>214</v>
      </c>
      <c r="Y25" s="2" t="s">
        <v>32</v>
      </c>
      <c r="Z25" s="2"/>
    </row>
    <row r="26" spans="1:26" ht="17.399999999999999" customHeight="1" x14ac:dyDescent="0.3">
      <c r="A26" s="1">
        <v>45940</v>
      </c>
      <c r="B26" s="2" t="s">
        <v>179</v>
      </c>
      <c r="C26" s="2">
        <v>87933275</v>
      </c>
      <c r="D26" s="2"/>
      <c r="E26" s="2" t="s">
        <v>215</v>
      </c>
      <c r="F26" s="2" t="s">
        <v>154</v>
      </c>
      <c r="G26" s="2" t="s">
        <v>64</v>
      </c>
      <c r="H26" s="2" t="s">
        <v>64</v>
      </c>
      <c r="I26" s="2" t="s">
        <v>29</v>
      </c>
      <c r="J26" s="2" t="s">
        <v>81</v>
      </c>
      <c r="K26" s="2" t="s">
        <v>31</v>
      </c>
      <c r="L26" s="2">
        <v>1</v>
      </c>
      <c r="M26" s="2">
        <v>40</v>
      </c>
      <c r="N26" s="2">
        <v>156.06</v>
      </c>
      <c r="O26" s="2">
        <v>157</v>
      </c>
      <c r="P26" s="3">
        <v>0</v>
      </c>
      <c r="Q26" s="3">
        <v>276.32</v>
      </c>
      <c r="R26" s="3">
        <v>10.87</v>
      </c>
      <c r="S26" s="3">
        <v>120.34</v>
      </c>
      <c r="T26" s="3">
        <v>0</v>
      </c>
      <c r="U26" s="3">
        <f t="shared" si="0"/>
        <v>407.53</v>
      </c>
      <c r="V26" s="3">
        <v>61.13</v>
      </c>
      <c r="W26" s="3">
        <f t="shared" si="1"/>
        <v>468.65999999999997</v>
      </c>
      <c r="X26" s="4" t="s">
        <v>214</v>
      </c>
      <c r="Y26" s="2" t="s">
        <v>32</v>
      </c>
      <c r="Z26" s="2"/>
    </row>
    <row r="27" spans="1:26" ht="17.399999999999999" customHeight="1" x14ac:dyDescent="0.3">
      <c r="A27" s="1">
        <v>45933</v>
      </c>
      <c r="B27" s="2" t="s">
        <v>80</v>
      </c>
      <c r="C27" s="2">
        <v>87927546</v>
      </c>
      <c r="D27" s="2"/>
      <c r="E27" s="2" t="s">
        <v>215</v>
      </c>
      <c r="F27" s="2" t="s">
        <v>154</v>
      </c>
      <c r="G27" s="2" t="s">
        <v>29</v>
      </c>
      <c r="H27" s="2" t="s">
        <v>64</v>
      </c>
      <c r="I27" s="2" t="s">
        <v>29</v>
      </c>
      <c r="J27" s="2" t="s">
        <v>81</v>
      </c>
      <c r="K27" s="2" t="s">
        <v>82</v>
      </c>
      <c r="L27" s="2">
        <v>1</v>
      </c>
      <c r="M27" s="2">
        <v>83</v>
      </c>
      <c r="N27" s="2">
        <v>136.80000000000001</v>
      </c>
      <c r="O27" s="2">
        <v>137</v>
      </c>
      <c r="P27" s="3">
        <v>0</v>
      </c>
      <c r="Q27" s="3">
        <v>241.12</v>
      </c>
      <c r="R27" s="3">
        <v>10.87</v>
      </c>
      <c r="S27" s="3">
        <v>105.01</v>
      </c>
      <c r="T27" s="3">
        <v>0</v>
      </c>
      <c r="U27" s="3">
        <f t="shared" si="0"/>
        <v>357</v>
      </c>
      <c r="V27" s="3">
        <v>53.55</v>
      </c>
      <c r="W27" s="3">
        <f t="shared" si="1"/>
        <v>410.55</v>
      </c>
      <c r="X27" s="4" t="s">
        <v>214</v>
      </c>
      <c r="Y27" s="2" t="s">
        <v>32</v>
      </c>
      <c r="Z27" s="2"/>
    </row>
    <row r="28" spans="1:26" ht="17.399999999999999" customHeight="1" x14ac:dyDescent="0.3">
      <c r="A28" s="1">
        <v>45940</v>
      </c>
      <c r="B28" s="2" t="s">
        <v>180</v>
      </c>
      <c r="C28" s="2">
        <v>87933906</v>
      </c>
      <c r="D28" s="2">
        <v>76867800</v>
      </c>
      <c r="E28" s="2" t="s">
        <v>217</v>
      </c>
      <c r="F28" s="2" t="s">
        <v>181</v>
      </c>
      <c r="G28" s="2" t="s">
        <v>29</v>
      </c>
      <c r="H28" s="2" t="s">
        <v>29</v>
      </c>
      <c r="I28" s="2" t="s">
        <v>29</v>
      </c>
      <c r="J28" s="2" t="s">
        <v>109</v>
      </c>
      <c r="K28" s="2" t="s">
        <v>31</v>
      </c>
      <c r="L28" s="2">
        <v>1</v>
      </c>
      <c r="M28" s="2">
        <v>1008</v>
      </c>
      <c r="N28" s="2">
        <v>420</v>
      </c>
      <c r="O28" s="2">
        <v>1008</v>
      </c>
      <c r="P28" s="3">
        <v>0</v>
      </c>
      <c r="Q28" s="3">
        <v>433.44</v>
      </c>
      <c r="R28" s="3">
        <v>10.87</v>
      </c>
      <c r="S28" s="3">
        <v>1020.21</v>
      </c>
      <c r="T28" s="3">
        <v>1909.17</v>
      </c>
      <c r="U28" s="3">
        <f t="shared" si="0"/>
        <v>3373.69</v>
      </c>
      <c r="V28" s="3">
        <v>506.05</v>
      </c>
      <c r="W28" s="3">
        <f t="shared" si="1"/>
        <v>3879.7400000000002</v>
      </c>
      <c r="X28" s="4" t="s">
        <v>214</v>
      </c>
      <c r="Y28" s="2" t="s">
        <v>32</v>
      </c>
      <c r="Z28" s="2"/>
    </row>
    <row r="29" spans="1:26" ht="17.399999999999999" customHeight="1" x14ac:dyDescent="0.3">
      <c r="A29" s="1">
        <v>45940</v>
      </c>
      <c r="B29" s="2" t="s">
        <v>203</v>
      </c>
      <c r="C29" s="2">
        <v>87939809</v>
      </c>
      <c r="D29" s="2"/>
      <c r="E29" s="2" t="s">
        <v>154</v>
      </c>
      <c r="F29" s="2" t="s">
        <v>204</v>
      </c>
      <c r="G29" s="2" t="s">
        <v>29</v>
      </c>
      <c r="H29" s="2" t="s">
        <v>29</v>
      </c>
      <c r="I29" s="2" t="s">
        <v>28</v>
      </c>
      <c r="J29" s="2" t="s">
        <v>205</v>
      </c>
      <c r="K29" s="2" t="s">
        <v>31</v>
      </c>
      <c r="L29" s="2">
        <v>2</v>
      </c>
      <c r="M29" s="2">
        <v>30.76</v>
      </c>
      <c r="N29" s="2">
        <v>37.68</v>
      </c>
      <c r="O29" s="2">
        <v>38</v>
      </c>
      <c r="P29" s="3">
        <v>0</v>
      </c>
      <c r="Q29" s="3">
        <v>53.58</v>
      </c>
      <c r="R29" s="3">
        <v>10.87</v>
      </c>
      <c r="S29" s="3">
        <v>23.33</v>
      </c>
      <c r="T29" s="3">
        <v>0</v>
      </c>
      <c r="U29" s="3">
        <f t="shared" si="0"/>
        <v>87.78</v>
      </c>
      <c r="V29" s="3">
        <v>13.17</v>
      </c>
      <c r="W29" s="3">
        <f t="shared" si="1"/>
        <v>100.95</v>
      </c>
      <c r="X29" s="4" t="s">
        <v>214</v>
      </c>
      <c r="Y29" s="2" t="s">
        <v>32</v>
      </c>
      <c r="Z29" s="2"/>
    </row>
    <row r="30" spans="1:26" ht="17.399999999999999" customHeight="1" x14ac:dyDescent="0.3">
      <c r="A30" s="1">
        <v>45940</v>
      </c>
      <c r="B30" s="2" t="s">
        <v>182</v>
      </c>
      <c r="C30" s="2">
        <v>87933792</v>
      </c>
      <c r="D30" s="2">
        <v>76867800</v>
      </c>
      <c r="E30" s="2" t="s">
        <v>217</v>
      </c>
      <c r="F30" s="2" t="s">
        <v>115</v>
      </c>
      <c r="G30" s="2" t="s">
        <v>29</v>
      </c>
      <c r="H30" s="2" t="s">
        <v>29</v>
      </c>
      <c r="I30" s="2" t="s">
        <v>55</v>
      </c>
      <c r="J30" s="2" t="s">
        <v>56</v>
      </c>
      <c r="K30" s="2" t="s">
        <v>57</v>
      </c>
      <c r="L30" s="2">
        <v>10</v>
      </c>
      <c r="M30" s="2">
        <v>10750</v>
      </c>
      <c r="N30" s="2">
        <v>3150</v>
      </c>
      <c r="O30" s="2">
        <v>10750</v>
      </c>
      <c r="P30" s="3">
        <v>0</v>
      </c>
      <c r="Q30" s="3">
        <v>9223.67</v>
      </c>
      <c r="R30" s="3">
        <v>10.87</v>
      </c>
      <c r="S30" s="3">
        <v>2589.08</v>
      </c>
      <c r="T30" s="3">
        <v>0</v>
      </c>
      <c r="U30" s="3">
        <f t="shared" si="0"/>
        <v>11823.62</v>
      </c>
      <c r="V30" s="3">
        <v>1773.54</v>
      </c>
      <c r="W30" s="3">
        <f t="shared" si="1"/>
        <v>13597.16</v>
      </c>
      <c r="X30" s="4" t="s">
        <v>214</v>
      </c>
      <c r="Y30" s="2" t="s">
        <v>32</v>
      </c>
      <c r="Z30" s="2"/>
    </row>
    <row r="31" spans="1:26" ht="17.399999999999999" customHeight="1" x14ac:dyDescent="0.3">
      <c r="A31" s="1">
        <v>45940</v>
      </c>
      <c r="B31" s="2" t="s">
        <v>183</v>
      </c>
      <c r="C31" s="2">
        <v>87933856</v>
      </c>
      <c r="D31" s="2">
        <v>76867800</v>
      </c>
      <c r="E31" s="2" t="s">
        <v>217</v>
      </c>
      <c r="F31" s="2" t="s">
        <v>184</v>
      </c>
      <c r="G31" s="2" t="s">
        <v>29</v>
      </c>
      <c r="H31" s="2" t="s">
        <v>29</v>
      </c>
      <c r="I31" s="2" t="s">
        <v>28</v>
      </c>
      <c r="J31" s="2" t="s">
        <v>185</v>
      </c>
      <c r="K31" s="2" t="s">
        <v>31</v>
      </c>
      <c r="L31" s="2">
        <v>1</v>
      </c>
      <c r="M31" s="2">
        <v>277</v>
      </c>
      <c r="N31" s="2">
        <v>201.38</v>
      </c>
      <c r="O31" s="2">
        <v>277</v>
      </c>
      <c r="P31" s="3">
        <v>0</v>
      </c>
      <c r="Q31" s="3">
        <v>390.57</v>
      </c>
      <c r="R31" s="3">
        <v>10.87</v>
      </c>
      <c r="S31" s="3">
        <v>434.87</v>
      </c>
      <c r="T31" s="3">
        <v>607.99</v>
      </c>
      <c r="U31" s="3">
        <f t="shared" si="0"/>
        <v>1444.3</v>
      </c>
      <c r="V31" s="3">
        <v>216.64</v>
      </c>
      <c r="W31" s="3">
        <f t="shared" si="1"/>
        <v>1660.94</v>
      </c>
      <c r="X31" s="4" t="s">
        <v>214</v>
      </c>
      <c r="Y31" s="2" t="s">
        <v>32</v>
      </c>
      <c r="Z31" s="2"/>
    </row>
    <row r="32" spans="1:26" ht="17.399999999999999" customHeight="1" x14ac:dyDescent="0.3">
      <c r="A32" s="1">
        <v>45940</v>
      </c>
      <c r="B32" s="2" t="s">
        <v>186</v>
      </c>
      <c r="C32" s="2">
        <v>87933702</v>
      </c>
      <c r="D32" s="2">
        <v>76867800</v>
      </c>
      <c r="E32" s="2" t="s">
        <v>217</v>
      </c>
      <c r="F32" s="2" t="s">
        <v>187</v>
      </c>
      <c r="G32" s="2" t="s">
        <v>29</v>
      </c>
      <c r="H32" s="2" t="s">
        <v>29</v>
      </c>
      <c r="I32" s="2" t="s">
        <v>28</v>
      </c>
      <c r="J32" s="2" t="s">
        <v>188</v>
      </c>
      <c r="K32" s="2" t="s">
        <v>31</v>
      </c>
      <c r="L32" s="2">
        <v>1</v>
      </c>
      <c r="M32" s="2">
        <v>25.2</v>
      </c>
      <c r="N32" s="2">
        <v>10.69</v>
      </c>
      <c r="O32" s="2">
        <v>26</v>
      </c>
      <c r="P32" s="3">
        <v>0</v>
      </c>
      <c r="Q32" s="3">
        <v>46.88</v>
      </c>
      <c r="R32" s="3">
        <v>10.87</v>
      </c>
      <c r="S32" s="3">
        <v>90.62</v>
      </c>
      <c r="T32" s="3">
        <v>161.21</v>
      </c>
      <c r="U32" s="3">
        <f t="shared" si="0"/>
        <v>309.58000000000004</v>
      </c>
      <c r="V32" s="3">
        <v>46.44</v>
      </c>
      <c r="W32" s="3">
        <f t="shared" si="1"/>
        <v>356.02000000000004</v>
      </c>
      <c r="X32" s="4" t="s">
        <v>214</v>
      </c>
      <c r="Y32" s="2" t="s">
        <v>32</v>
      </c>
      <c r="Z32" s="2"/>
    </row>
    <row r="33" spans="1:26" ht="17.399999999999999" customHeight="1" x14ac:dyDescent="0.3">
      <c r="A33" s="1">
        <v>45940</v>
      </c>
      <c r="B33" s="2" t="s">
        <v>189</v>
      </c>
      <c r="C33" s="2">
        <v>87932762</v>
      </c>
      <c r="D33" s="2">
        <v>76867800</v>
      </c>
      <c r="E33" s="2" t="s">
        <v>217</v>
      </c>
      <c r="F33" s="2" t="s">
        <v>215</v>
      </c>
      <c r="G33" s="2" t="s">
        <v>29</v>
      </c>
      <c r="H33" s="2" t="s">
        <v>29</v>
      </c>
      <c r="I33" s="2" t="s">
        <v>64</v>
      </c>
      <c r="J33" s="2" t="s">
        <v>148</v>
      </c>
      <c r="K33" s="2" t="s">
        <v>31</v>
      </c>
      <c r="L33" s="2">
        <v>3</v>
      </c>
      <c r="M33" s="2">
        <v>563.29999999999995</v>
      </c>
      <c r="N33" s="2">
        <v>892.8</v>
      </c>
      <c r="O33" s="2">
        <v>893</v>
      </c>
      <c r="P33" s="3">
        <v>0</v>
      </c>
      <c r="Q33" s="3">
        <v>1839.58</v>
      </c>
      <c r="R33" s="3">
        <v>10.87</v>
      </c>
      <c r="S33" s="3">
        <v>801.14</v>
      </c>
      <c r="T33" s="3">
        <v>0</v>
      </c>
      <c r="U33" s="3">
        <f t="shared" si="0"/>
        <v>2651.5899999999997</v>
      </c>
      <c r="V33" s="3">
        <v>397.74</v>
      </c>
      <c r="W33" s="3">
        <f t="shared" si="1"/>
        <v>3049.33</v>
      </c>
      <c r="X33" s="4" t="s">
        <v>214</v>
      </c>
      <c r="Y33" s="2" t="s">
        <v>32</v>
      </c>
      <c r="Z33" s="2"/>
    </row>
    <row r="34" spans="1:26" ht="17.399999999999999" customHeight="1" x14ac:dyDescent="0.3">
      <c r="A34" s="1">
        <v>45939</v>
      </c>
      <c r="B34" s="2" t="s">
        <v>162</v>
      </c>
      <c r="C34" s="2"/>
      <c r="D34" s="2"/>
      <c r="E34" s="2" t="s">
        <v>217</v>
      </c>
      <c r="F34" s="2" t="s">
        <v>163</v>
      </c>
      <c r="G34" s="2" t="s">
        <v>29</v>
      </c>
      <c r="H34" s="2" t="s">
        <v>29</v>
      </c>
      <c r="I34" s="2" t="s">
        <v>28</v>
      </c>
      <c r="J34" s="2" t="s">
        <v>164</v>
      </c>
      <c r="K34" s="2" t="s">
        <v>31</v>
      </c>
      <c r="L34" s="2">
        <v>4</v>
      </c>
      <c r="M34" s="2">
        <v>100.8</v>
      </c>
      <c r="N34" s="2">
        <v>84.18</v>
      </c>
      <c r="O34" s="2">
        <v>101</v>
      </c>
      <c r="P34" s="3">
        <v>0</v>
      </c>
      <c r="Q34" s="3">
        <v>142.41</v>
      </c>
      <c r="R34" s="3">
        <v>10.87</v>
      </c>
      <c r="S34" s="3">
        <v>190.37</v>
      </c>
      <c r="T34" s="3">
        <v>294.70999999999998</v>
      </c>
      <c r="U34" s="3">
        <f t="shared" si="0"/>
        <v>638.3599999999999</v>
      </c>
      <c r="V34" s="3">
        <v>95.75</v>
      </c>
      <c r="W34" s="3">
        <f t="shared" si="1"/>
        <v>734.1099999999999</v>
      </c>
      <c r="X34" s="4" t="s">
        <v>214</v>
      </c>
      <c r="Y34" s="2" t="s">
        <v>32</v>
      </c>
      <c r="Z34" s="2"/>
    </row>
    <row r="35" spans="1:26" ht="17.399999999999999" customHeight="1" x14ac:dyDescent="0.3">
      <c r="A35" s="1">
        <v>45939</v>
      </c>
      <c r="B35" s="2" t="s">
        <v>165</v>
      </c>
      <c r="C35" s="2"/>
      <c r="D35" s="2"/>
      <c r="E35" s="2" t="s">
        <v>217</v>
      </c>
      <c r="F35" s="2" t="s">
        <v>166</v>
      </c>
      <c r="G35" s="2" t="s">
        <v>29</v>
      </c>
      <c r="H35" s="2" t="s">
        <v>29</v>
      </c>
      <c r="I35" s="2" t="s">
        <v>71</v>
      </c>
      <c r="J35" s="2" t="s">
        <v>167</v>
      </c>
      <c r="K35" s="2" t="s">
        <v>31</v>
      </c>
      <c r="L35" s="2">
        <v>1</v>
      </c>
      <c r="M35" s="2">
        <v>404</v>
      </c>
      <c r="N35" s="2">
        <v>397.18</v>
      </c>
      <c r="O35" s="2">
        <v>404</v>
      </c>
      <c r="P35" s="3">
        <v>0</v>
      </c>
      <c r="Q35" s="3">
        <v>1486.72</v>
      </c>
      <c r="R35" s="3">
        <v>10.87</v>
      </c>
      <c r="S35" s="3">
        <v>1010.7</v>
      </c>
      <c r="T35" s="3">
        <v>834.05</v>
      </c>
      <c r="U35" s="3">
        <f t="shared" si="0"/>
        <v>3342.34</v>
      </c>
      <c r="V35" s="3">
        <v>501.35</v>
      </c>
      <c r="W35" s="3">
        <f t="shared" si="1"/>
        <v>3843.69</v>
      </c>
      <c r="X35" s="4" t="s">
        <v>214</v>
      </c>
      <c r="Y35" s="2" t="s">
        <v>32</v>
      </c>
      <c r="Z35" s="2"/>
    </row>
    <row r="36" spans="1:26" ht="17.399999999999999" customHeight="1" x14ac:dyDescent="0.3">
      <c r="A36" s="1">
        <v>45939</v>
      </c>
      <c r="B36" s="2" t="s">
        <v>168</v>
      </c>
      <c r="C36" s="2"/>
      <c r="D36" s="2"/>
      <c r="E36" s="2" t="s">
        <v>217</v>
      </c>
      <c r="F36" s="2" t="s">
        <v>42</v>
      </c>
      <c r="G36" s="2" t="s">
        <v>29</v>
      </c>
      <c r="H36" s="2" t="s">
        <v>29</v>
      </c>
      <c r="I36" s="2" t="s">
        <v>28</v>
      </c>
      <c r="J36" s="2" t="s">
        <v>43</v>
      </c>
      <c r="K36" s="2" t="s">
        <v>31</v>
      </c>
      <c r="L36" s="2">
        <v>1</v>
      </c>
      <c r="M36" s="2">
        <v>26.2</v>
      </c>
      <c r="N36" s="2">
        <v>11.02</v>
      </c>
      <c r="O36" s="2">
        <v>27</v>
      </c>
      <c r="P36" s="3">
        <v>0</v>
      </c>
      <c r="Q36" s="3">
        <v>46.88</v>
      </c>
      <c r="R36" s="3">
        <v>10.87</v>
      </c>
      <c r="S36" s="3">
        <v>20.420000000000002</v>
      </c>
      <c r="T36" s="3">
        <v>0</v>
      </c>
      <c r="U36" s="3">
        <f t="shared" si="0"/>
        <v>78.17</v>
      </c>
      <c r="V36" s="3">
        <v>11.73</v>
      </c>
      <c r="W36" s="3">
        <f t="shared" si="1"/>
        <v>89.9</v>
      </c>
      <c r="X36" s="4" t="s">
        <v>214</v>
      </c>
      <c r="Y36" s="2" t="s">
        <v>32</v>
      </c>
      <c r="Z36" s="2"/>
    </row>
    <row r="37" spans="1:26" ht="17.399999999999999" customHeight="1" x14ac:dyDescent="0.3">
      <c r="A37" s="1">
        <v>45939</v>
      </c>
      <c r="B37" s="2" t="s">
        <v>169</v>
      </c>
      <c r="C37" s="2"/>
      <c r="D37" s="2"/>
      <c r="E37" s="2" t="s">
        <v>217</v>
      </c>
      <c r="F37" s="2" t="s">
        <v>170</v>
      </c>
      <c r="G37" s="2" t="s">
        <v>29</v>
      </c>
      <c r="H37" s="2" t="s">
        <v>29</v>
      </c>
      <c r="I37" s="2" t="s">
        <v>64</v>
      </c>
      <c r="J37" s="2" t="s">
        <v>171</v>
      </c>
      <c r="K37" s="2" t="s">
        <v>31</v>
      </c>
      <c r="L37" s="2">
        <v>1</v>
      </c>
      <c r="M37" s="2">
        <v>20</v>
      </c>
      <c r="N37" s="2">
        <v>18.02</v>
      </c>
      <c r="O37" s="2">
        <v>20</v>
      </c>
      <c r="P37" s="3">
        <v>0</v>
      </c>
      <c r="Q37" s="3">
        <v>46.88</v>
      </c>
      <c r="R37" s="3">
        <v>10.87</v>
      </c>
      <c r="S37" s="3">
        <v>20.420000000000002</v>
      </c>
      <c r="T37" s="3">
        <v>0</v>
      </c>
      <c r="U37" s="3">
        <f t="shared" si="0"/>
        <v>78.17</v>
      </c>
      <c r="V37" s="3">
        <v>11.73</v>
      </c>
      <c r="W37" s="3">
        <f t="shared" si="1"/>
        <v>89.9</v>
      </c>
      <c r="X37" s="4" t="s">
        <v>214</v>
      </c>
      <c r="Y37" s="2" t="s">
        <v>32</v>
      </c>
      <c r="Z37" s="2"/>
    </row>
    <row r="38" spans="1:26" ht="17.399999999999999" customHeight="1" x14ac:dyDescent="0.3">
      <c r="A38" s="1">
        <v>45939</v>
      </c>
      <c r="B38" s="2" t="s">
        <v>172</v>
      </c>
      <c r="C38" s="2"/>
      <c r="D38" s="2"/>
      <c r="E38" s="2" t="s">
        <v>217</v>
      </c>
      <c r="F38" s="2" t="s">
        <v>219</v>
      </c>
      <c r="G38" s="2" t="s">
        <v>29</v>
      </c>
      <c r="H38" s="2" t="s">
        <v>29</v>
      </c>
      <c r="I38" s="2" t="s">
        <v>28</v>
      </c>
      <c r="J38" s="2" t="s">
        <v>98</v>
      </c>
      <c r="K38" s="2" t="s">
        <v>31</v>
      </c>
      <c r="L38" s="2">
        <v>1</v>
      </c>
      <c r="M38" s="2">
        <v>52.6</v>
      </c>
      <c r="N38" s="2">
        <v>183.77</v>
      </c>
      <c r="O38" s="2">
        <v>184</v>
      </c>
      <c r="P38" s="3">
        <v>0</v>
      </c>
      <c r="Q38" s="3">
        <v>259.44</v>
      </c>
      <c r="R38" s="3">
        <v>10.87</v>
      </c>
      <c r="S38" s="3">
        <v>112.99</v>
      </c>
      <c r="T38" s="3">
        <v>0</v>
      </c>
      <c r="U38" s="3">
        <f t="shared" si="0"/>
        <v>383.3</v>
      </c>
      <c r="V38" s="3">
        <v>57.5</v>
      </c>
      <c r="W38" s="3">
        <f t="shared" si="1"/>
        <v>440.8</v>
      </c>
      <c r="X38" s="4" t="s">
        <v>214</v>
      </c>
      <c r="Y38" s="2" t="s">
        <v>32</v>
      </c>
      <c r="Z38" s="2"/>
    </row>
    <row r="39" spans="1:26" ht="17.399999999999999" customHeight="1" x14ac:dyDescent="0.3">
      <c r="A39" s="1">
        <v>45939</v>
      </c>
      <c r="B39" s="2" t="s">
        <v>173</v>
      </c>
      <c r="C39" s="2"/>
      <c r="D39" s="2"/>
      <c r="E39" s="2" t="s">
        <v>217</v>
      </c>
      <c r="F39" s="2" t="s">
        <v>174</v>
      </c>
      <c r="G39" s="2" t="s">
        <v>29</v>
      </c>
      <c r="H39" s="2" t="s">
        <v>29</v>
      </c>
      <c r="I39" s="2" t="s">
        <v>28</v>
      </c>
      <c r="J39" s="2" t="s">
        <v>125</v>
      </c>
      <c r="K39" s="2" t="s">
        <v>31</v>
      </c>
      <c r="L39" s="2">
        <v>4</v>
      </c>
      <c r="M39" s="2">
        <v>100.8</v>
      </c>
      <c r="N39" s="2">
        <v>84.18</v>
      </c>
      <c r="O39" s="2">
        <v>101</v>
      </c>
      <c r="P39" s="3">
        <v>0</v>
      </c>
      <c r="Q39" s="3">
        <v>142.41</v>
      </c>
      <c r="R39" s="3">
        <v>10.87</v>
      </c>
      <c r="S39" s="3">
        <v>62.02</v>
      </c>
      <c r="T39" s="3">
        <v>0</v>
      </c>
      <c r="U39" s="3">
        <f t="shared" si="0"/>
        <v>215.3</v>
      </c>
      <c r="V39" s="3">
        <v>32.299999999999997</v>
      </c>
      <c r="W39" s="3">
        <f t="shared" si="1"/>
        <v>247.60000000000002</v>
      </c>
      <c r="X39" s="4" t="s">
        <v>214</v>
      </c>
      <c r="Y39" s="2" t="s">
        <v>32</v>
      </c>
      <c r="Z39" s="2"/>
    </row>
    <row r="40" spans="1:26" ht="17.399999999999999" customHeight="1" x14ac:dyDescent="0.3">
      <c r="A40" s="1">
        <v>45938</v>
      </c>
      <c r="B40" s="2" t="s">
        <v>139</v>
      </c>
      <c r="C40" s="2">
        <v>87930904</v>
      </c>
      <c r="D40" s="2">
        <v>76867491</v>
      </c>
      <c r="E40" s="2" t="s">
        <v>217</v>
      </c>
      <c r="F40" s="2" t="s">
        <v>140</v>
      </c>
      <c r="G40" s="2" t="s">
        <v>29</v>
      </c>
      <c r="H40" s="2" t="s">
        <v>29</v>
      </c>
      <c r="I40" s="2" t="s">
        <v>28</v>
      </c>
      <c r="J40" s="2" t="s">
        <v>141</v>
      </c>
      <c r="K40" s="2" t="s">
        <v>31</v>
      </c>
      <c r="L40" s="2">
        <v>1</v>
      </c>
      <c r="M40" s="2">
        <v>155</v>
      </c>
      <c r="N40" s="2">
        <v>164.49</v>
      </c>
      <c r="O40" s="2">
        <v>165</v>
      </c>
      <c r="P40" s="3">
        <v>0</v>
      </c>
      <c r="Q40" s="3">
        <v>232.65</v>
      </c>
      <c r="R40" s="3">
        <v>10.87</v>
      </c>
      <c r="S40" s="3">
        <v>101.32</v>
      </c>
      <c r="T40" s="3">
        <v>0</v>
      </c>
      <c r="U40" s="3">
        <f t="shared" si="0"/>
        <v>344.84000000000003</v>
      </c>
      <c r="V40" s="3">
        <v>51.73</v>
      </c>
      <c r="W40" s="3">
        <f t="shared" si="1"/>
        <v>396.57000000000005</v>
      </c>
      <c r="X40" s="4" t="s">
        <v>214</v>
      </c>
      <c r="Y40" s="2" t="s">
        <v>32</v>
      </c>
      <c r="Z40" s="2"/>
    </row>
    <row r="41" spans="1:26" ht="17.399999999999999" customHeight="1" x14ac:dyDescent="0.3">
      <c r="A41" s="1">
        <v>45938</v>
      </c>
      <c r="B41" s="2" t="s">
        <v>142</v>
      </c>
      <c r="C41" s="2">
        <v>87931435</v>
      </c>
      <c r="D41" s="2">
        <v>76867491</v>
      </c>
      <c r="E41" s="2" t="s">
        <v>217</v>
      </c>
      <c r="F41" s="2" t="s">
        <v>143</v>
      </c>
      <c r="G41" s="2" t="s">
        <v>29</v>
      </c>
      <c r="H41" s="2" t="s">
        <v>29</v>
      </c>
      <c r="I41" s="2" t="s">
        <v>28</v>
      </c>
      <c r="J41" s="2" t="s">
        <v>144</v>
      </c>
      <c r="K41" s="2" t="s">
        <v>31</v>
      </c>
      <c r="L41" s="2">
        <v>1</v>
      </c>
      <c r="M41" s="2">
        <v>4</v>
      </c>
      <c r="N41" s="2">
        <v>5.12</v>
      </c>
      <c r="O41" s="2">
        <v>6</v>
      </c>
      <c r="P41" s="3">
        <v>0</v>
      </c>
      <c r="Q41" s="3">
        <v>46.88</v>
      </c>
      <c r="R41" s="3">
        <v>10.87</v>
      </c>
      <c r="S41" s="3">
        <v>20.420000000000002</v>
      </c>
      <c r="T41" s="3">
        <v>0</v>
      </c>
      <c r="U41" s="3">
        <f t="shared" si="0"/>
        <v>78.17</v>
      </c>
      <c r="V41" s="3">
        <v>11.73</v>
      </c>
      <c r="W41" s="3">
        <f t="shared" si="1"/>
        <v>89.9</v>
      </c>
      <c r="X41" s="4" t="s">
        <v>214</v>
      </c>
      <c r="Y41" s="2" t="s">
        <v>32</v>
      </c>
      <c r="Z41" s="2"/>
    </row>
    <row r="42" spans="1:26" ht="17.399999999999999" customHeight="1" x14ac:dyDescent="0.3">
      <c r="A42" s="1">
        <v>45938</v>
      </c>
      <c r="B42" s="2" t="s">
        <v>145</v>
      </c>
      <c r="C42" s="2">
        <v>87931434</v>
      </c>
      <c r="D42" s="2">
        <v>76867491</v>
      </c>
      <c r="E42" s="2" t="s">
        <v>217</v>
      </c>
      <c r="F42" s="2" t="s">
        <v>101</v>
      </c>
      <c r="G42" s="2" t="s">
        <v>29</v>
      </c>
      <c r="H42" s="2" t="s">
        <v>29</v>
      </c>
      <c r="I42" s="2" t="s">
        <v>29</v>
      </c>
      <c r="J42" s="2" t="s">
        <v>102</v>
      </c>
      <c r="K42" s="2" t="s">
        <v>31</v>
      </c>
      <c r="L42" s="2">
        <v>1</v>
      </c>
      <c r="M42" s="2">
        <v>495</v>
      </c>
      <c r="N42" s="2">
        <v>299.48</v>
      </c>
      <c r="O42" s="2">
        <v>495</v>
      </c>
      <c r="P42" s="3">
        <v>0</v>
      </c>
      <c r="Q42" s="3">
        <v>212.85</v>
      </c>
      <c r="R42" s="3">
        <v>10.87</v>
      </c>
      <c r="S42" s="3">
        <v>526.47</v>
      </c>
      <c r="T42" s="3">
        <v>996.03</v>
      </c>
      <c r="U42" s="3">
        <f t="shared" si="0"/>
        <v>1746.22</v>
      </c>
      <c r="V42" s="3">
        <v>261.93</v>
      </c>
      <c r="W42" s="3">
        <f t="shared" si="1"/>
        <v>2008.15</v>
      </c>
      <c r="X42" s="4" t="s">
        <v>214</v>
      </c>
      <c r="Y42" s="2" t="s">
        <v>32</v>
      </c>
      <c r="Z42" s="2"/>
    </row>
    <row r="43" spans="1:26" ht="17.399999999999999" customHeight="1" x14ac:dyDescent="0.3">
      <c r="A43" s="1">
        <v>45938</v>
      </c>
      <c r="B43" s="2" t="s">
        <v>146</v>
      </c>
      <c r="C43" s="2">
        <v>87931663</v>
      </c>
      <c r="D43" s="2">
        <v>76867491</v>
      </c>
      <c r="E43" s="2" t="s">
        <v>217</v>
      </c>
      <c r="F43" s="2" t="s">
        <v>147</v>
      </c>
      <c r="G43" s="2" t="s">
        <v>29</v>
      </c>
      <c r="H43" s="2" t="s">
        <v>29</v>
      </c>
      <c r="I43" s="2" t="s">
        <v>64</v>
      </c>
      <c r="J43" s="2" t="s">
        <v>148</v>
      </c>
      <c r="K43" s="2" t="s">
        <v>31</v>
      </c>
      <c r="L43" s="2">
        <v>2</v>
      </c>
      <c r="M43" s="2">
        <v>52</v>
      </c>
      <c r="N43" s="2">
        <v>44.16</v>
      </c>
      <c r="O43" s="2">
        <v>52</v>
      </c>
      <c r="P43" s="3">
        <v>0</v>
      </c>
      <c r="Q43" s="3">
        <v>107.12</v>
      </c>
      <c r="R43" s="3">
        <v>10.87</v>
      </c>
      <c r="S43" s="3">
        <v>46.65</v>
      </c>
      <c r="T43" s="3">
        <v>0</v>
      </c>
      <c r="U43" s="3">
        <f t="shared" si="0"/>
        <v>164.64000000000001</v>
      </c>
      <c r="V43" s="3">
        <v>24.7</v>
      </c>
      <c r="W43" s="3">
        <f t="shared" si="1"/>
        <v>189.34</v>
      </c>
      <c r="X43" s="4" t="s">
        <v>214</v>
      </c>
      <c r="Y43" s="2" t="s">
        <v>32</v>
      </c>
      <c r="Z43" s="2"/>
    </row>
    <row r="44" spans="1:26" ht="17.399999999999999" customHeight="1" x14ac:dyDescent="0.3">
      <c r="A44" s="1">
        <v>45937</v>
      </c>
      <c r="B44" s="2" t="s">
        <v>123</v>
      </c>
      <c r="C44" s="2"/>
      <c r="D44" s="2"/>
      <c r="E44" s="2" t="s">
        <v>217</v>
      </c>
      <c r="F44" s="2" t="s">
        <v>124</v>
      </c>
      <c r="G44" s="2" t="s">
        <v>29</v>
      </c>
      <c r="H44" s="2" t="s">
        <v>29</v>
      </c>
      <c r="I44" s="2" t="s">
        <v>28</v>
      </c>
      <c r="J44" s="2" t="s">
        <v>125</v>
      </c>
      <c r="K44" s="2" t="s">
        <v>31</v>
      </c>
      <c r="L44" s="2">
        <v>1</v>
      </c>
      <c r="M44" s="2">
        <v>232</v>
      </c>
      <c r="N44" s="2">
        <v>223.34</v>
      </c>
      <c r="O44" s="2">
        <v>232</v>
      </c>
      <c r="P44" s="3">
        <v>0</v>
      </c>
      <c r="Q44" s="3">
        <v>327.12</v>
      </c>
      <c r="R44" s="3">
        <v>10.87</v>
      </c>
      <c r="S44" s="3">
        <v>142.46</v>
      </c>
      <c r="T44" s="3">
        <v>0</v>
      </c>
      <c r="U44" s="3">
        <f t="shared" si="0"/>
        <v>480.45000000000005</v>
      </c>
      <c r="V44" s="3">
        <v>72.069999999999993</v>
      </c>
      <c r="W44" s="3">
        <f t="shared" si="1"/>
        <v>552.52</v>
      </c>
      <c r="X44" s="4" t="s">
        <v>214</v>
      </c>
      <c r="Y44" s="2" t="s">
        <v>32</v>
      </c>
      <c r="Z44" s="2"/>
    </row>
    <row r="45" spans="1:26" ht="17.399999999999999" customHeight="1" x14ac:dyDescent="0.3">
      <c r="A45" s="1">
        <v>45937</v>
      </c>
      <c r="B45" s="2" t="s">
        <v>118</v>
      </c>
      <c r="C45" s="2"/>
      <c r="D45" s="2"/>
      <c r="E45" s="2" t="s">
        <v>217</v>
      </c>
      <c r="F45" s="2" t="s">
        <v>104</v>
      </c>
      <c r="G45" s="2" t="s">
        <v>29</v>
      </c>
      <c r="H45" s="2" t="s">
        <v>29</v>
      </c>
      <c r="I45" s="2" t="s">
        <v>28</v>
      </c>
      <c r="J45" s="2" t="s">
        <v>105</v>
      </c>
      <c r="K45" s="2" t="s">
        <v>31</v>
      </c>
      <c r="L45" s="2">
        <v>1</v>
      </c>
      <c r="M45" s="2">
        <v>26</v>
      </c>
      <c r="N45" s="2">
        <v>7.18</v>
      </c>
      <c r="O45" s="2">
        <v>26</v>
      </c>
      <c r="P45" s="3">
        <v>0</v>
      </c>
      <c r="Q45" s="3">
        <v>46.88</v>
      </c>
      <c r="R45" s="3">
        <v>10.87</v>
      </c>
      <c r="S45" s="3">
        <v>20.420000000000002</v>
      </c>
      <c r="T45" s="3">
        <v>0</v>
      </c>
      <c r="U45" s="3">
        <f t="shared" si="0"/>
        <v>78.17</v>
      </c>
      <c r="V45" s="3">
        <v>11.73</v>
      </c>
      <c r="W45" s="3">
        <f t="shared" si="1"/>
        <v>89.9</v>
      </c>
      <c r="X45" s="4" t="s">
        <v>214</v>
      </c>
      <c r="Y45" s="2" t="s">
        <v>32</v>
      </c>
      <c r="Z45" s="2"/>
    </row>
    <row r="46" spans="1:26" ht="17.399999999999999" customHeight="1" x14ac:dyDescent="0.3">
      <c r="A46" s="1">
        <v>45937</v>
      </c>
      <c r="B46" s="2" t="s">
        <v>126</v>
      </c>
      <c r="C46" s="2"/>
      <c r="D46" s="2"/>
      <c r="E46" s="2" t="s">
        <v>217</v>
      </c>
      <c r="F46" s="2" t="s">
        <v>127</v>
      </c>
      <c r="G46" s="2" t="s">
        <v>29</v>
      </c>
      <c r="H46" s="2" t="s">
        <v>29</v>
      </c>
      <c r="I46" s="2" t="s">
        <v>28</v>
      </c>
      <c r="J46" s="2" t="s">
        <v>60</v>
      </c>
      <c r="K46" s="2" t="s">
        <v>31</v>
      </c>
      <c r="L46" s="2">
        <v>1</v>
      </c>
      <c r="M46" s="2">
        <v>534</v>
      </c>
      <c r="N46" s="2">
        <v>250.34</v>
      </c>
      <c r="O46" s="2">
        <v>534</v>
      </c>
      <c r="P46" s="3">
        <v>0</v>
      </c>
      <c r="Q46" s="3">
        <v>752.94</v>
      </c>
      <c r="R46" s="3">
        <v>10.87</v>
      </c>
      <c r="S46" s="3">
        <v>327.91</v>
      </c>
      <c r="T46" s="3">
        <v>0</v>
      </c>
      <c r="U46" s="3">
        <f t="shared" si="0"/>
        <v>1091.72</v>
      </c>
      <c r="V46" s="3">
        <v>163.76</v>
      </c>
      <c r="W46" s="3">
        <f t="shared" si="1"/>
        <v>1255.48</v>
      </c>
      <c r="X46" s="4" t="s">
        <v>214</v>
      </c>
      <c r="Y46" s="2" t="s">
        <v>32</v>
      </c>
      <c r="Z46" s="2"/>
    </row>
    <row r="47" spans="1:26" ht="17.399999999999999" customHeight="1" x14ac:dyDescent="0.3">
      <c r="A47" s="1">
        <v>45938</v>
      </c>
      <c r="B47" s="2" t="s">
        <v>149</v>
      </c>
      <c r="C47" s="2">
        <v>87931436</v>
      </c>
      <c r="D47" s="2">
        <v>76867491</v>
      </c>
      <c r="E47" s="2" t="s">
        <v>217</v>
      </c>
      <c r="F47" s="2" t="s">
        <v>150</v>
      </c>
      <c r="G47" s="2" t="s">
        <v>29</v>
      </c>
      <c r="H47" s="2" t="s">
        <v>29</v>
      </c>
      <c r="I47" s="2" t="s">
        <v>28</v>
      </c>
      <c r="J47" s="2" t="s">
        <v>60</v>
      </c>
      <c r="K47" s="2" t="s">
        <v>31</v>
      </c>
      <c r="L47" s="2">
        <v>1</v>
      </c>
      <c r="M47" s="2">
        <v>2</v>
      </c>
      <c r="N47" s="2">
        <v>2.27</v>
      </c>
      <c r="O47" s="2">
        <v>3</v>
      </c>
      <c r="P47" s="3">
        <v>0</v>
      </c>
      <c r="Q47" s="3">
        <v>46.88</v>
      </c>
      <c r="R47" s="3">
        <v>10.87</v>
      </c>
      <c r="S47" s="3">
        <v>20.420000000000002</v>
      </c>
      <c r="T47" s="3">
        <v>0</v>
      </c>
      <c r="U47" s="3">
        <f t="shared" si="0"/>
        <v>78.17</v>
      </c>
      <c r="V47" s="3">
        <v>11.73</v>
      </c>
      <c r="W47" s="3">
        <f t="shared" si="1"/>
        <v>89.9</v>
      </c>
      <c r="X47" s="4" t="s">
        <v>214</v>
      </c>
      <c r="Y47" s="2" t="s">
        <v>32</v>
      </c>
      <c r="Z47" s="2"/>
    </row>
    <row r="48" spans="1:26" ht="17.399999999999999" customHeight="1" x14ac:dyDescent="0.3">
      <c r="A48" s="1">
        <v>45938</v>
      </c>
      <c r="B48" s="2" t="s">
        <v>151</v>
      </c>
      <c r="C48" s="2">
        <v>87930896</v>
      </c>
      <c r="D48" s="2">
        <v>76967491</v>
      </c>
      <c r="E48" s="2" t="s">
        <v>217</v>
      </c>
      <c r="F48" s="2" t="s">
        <v>219</v>
      </c>
      <c r="G48" s="2" t="s">
        <v>29</v>
      </c>
      <c r="H48" s="2" t="s">
        <v>29</v>
      </c>
      <c r="I48" s="2" t="s">
        <v>28</v>
      </c>
      <c r="J48" s="2" t="s">
        <v>62</v>
      </c>
      <c r="K48" s="2" t="s">
        <v>57</v>
      </c>
      <c r="L48" s="2">
        <v>9</v>
      </c>
      <c r="M48" s="2">
        <v>5197</v>
      </c>
      <c r="N48" s="2">
        <v>3681.75</v>
      </c>
      <c r="O48" s="2">
        <v>5197</v>
      </c>
      <c r="P48" s="3">
        <v>0</v>
      </c>
      <c r="Q48" s="3">
        <v>5342.98</v>
      </c>
      <c r="R48" s="3">
        <v>10.87</v>
      </c>
      <c r="S48" s="3">
        <v>1499.77</v>
      </c>
      <c r="T48" s="3">
        <v>0</v>
      </c>
      <c r="U48" s="3">
        <f t="shared" si="0"/>
        <v>6853.619999999999</v>
      </c>
      <c r="V48" s="3">
        <v>1028.04</v>
      </c>
      <c r="W48" s="3">
        <f t="shared" si="1"/>
        <v>7881.6599999999989</v>
      </c>
      <c r="X48" s="4" t="s">
        <v>214</v>
      </c>
      <c r="Y48" s="2" t="s">
        <v>32</v>
      </c>
      <c r="Z48" s="2"/>
    </row>
    <row r="49" spans="1:26" ht="17.399999999999999" customHeight="1" x14ac:dyDescent="0.3">
      <c r="A49" s="1">
        <v>45938</v>
      </c>
      <c r="B49" s="2" t="s">
        <v>152</v>
      </c>
      <c r="C49" s="2">
        <v>87930902</v>
      </c>
      <c r="D49" s="2">
        <v>76867491</v>
      </c>
      <c r="E49" s="2" t="s">
        <v>217</v>
      </c>
      <c r="F49" s="2" t="s">
        <v>215</v>
      </c>
      <c r="G49" s="2" t="s">
        <v>29</v>
      </c>
      <c r="H49" s="2" t="s">
        <v>29</v>
      </c>
      <c r="I49" s="2" t="s">
        <v>64</v>
      </c>
      <c r="J49" s="2" t="s">
        <v>65</v>
      </c>
      <c r="K49" s="2" t="s">
        <v>31</v>
      </c>
      <c r="L49" s="2">
        <v>1</v>
      </c>
      <c r="M49" s="2">
        <v>457</v>
      </c>
      <c r="N49" s="2">
        <v>281.67</v>
      </c>
      <c r="O49" s="2">
        <v>457</v>
      </c>
      <c r="P49" s="3">
        <v>0</v>
      </c>
      <c r="Q49" s="3">
        <v>941.42</v>
      </c>
      <c r="R49" s="3">
        <v>10.87</v>
      </c>
      <c r="S49" s="3">
        <v>409.99</v>
      </c>
      <c r="T49" s="3">
        <v>0</v>
      </c>
      <c r="U49" s="3">
        <f t="shared" si="0"/>
        <v>1362.28</v>
      </c>
      <c r="V49" s="3">
        <v>204.34</v>
      </c>
      <c r="W49" s="3">
        <f t="shared" si="1"/>
        <v>1566.62</v>
      </c>
      <c r="X49" s="4" t="s">
        <v>214</v>
      </c>
      <c r="Y49" s="2" t="s">
        <v>32</v>
      </c>
      <c r="Z49" s="2"/>
    </row>
    <row r="50" spans="1:26" ht="17.399999999999999" customHeight="1" x14ac:dyDescent="0.3">
      <c r="A50" s="1">
        <v>45937</v>
      </c>
      <c r="B50" s="2" t="s">
        <v>128</v>
      </c>
      <c r="C50" s="2">
        <v>87930324</v>
      </c>
      <c r="D50" s="2"/>
      <c r="E50" s="2" t="s">
        <v>217</v>
      </c>
      <c r="F50" s="2" t="s">
        <v>129</v>
      </c>
      <c r="G50" s="2" t="s">
        <v>29</v>
      </c>
      <c r="H50" s="2" t="s">
        <v>29</v>
      </c>
      <c r="I50" s="2" t="s">
        <v>28</v>
      </c>
      <c r="J50" s="2" t="s">
        <v>130</v>
      </c>
      <c r="K50" s="2" t="s">
        <v>31</v>
      </c>
      <c r="L50" s="2">
        <v>1</v>
      </c>
      <c r="M50" s="2">
        <v>225</v>
      </c>
      <c r="N50" s="2">
        <v>110.7</v>
      </c>
      <c r="O50" s="2">
        <v>225</v>
      </c>
      <c r="P50" s="3">
        <v>0</v>
      </c>
      <c r="Q50" s="3">
        <v>317.25</v>
      </c>
      <c r="R50" s="3">
        <v>10.87</v>
      </c>
      <c r="S50" s="3">
        <v>138.16</v>
      </c>
      <c r="T50" s="3">
        <v>0</v>
      </c>
      <c r="U50" s="3">
        <f t="shared" si="0"/>
        <v>466.28</v>
      </c>
      <c r="V50" s="3">
        <v>69.94</v>
      </c>
      <c r="W50" s="3">
        <f t="shared" si="1"/>
        <v>536.22</v>
      </c>
      <c r="X50" s="4" t="s">
        <v>214</v>
      </c>
      <c r="Y50" s="2" t="s">
        <v>32</v>
      </c>
      <c r="Z50" s="2"/>
    </row>
    <row r="51" spans="1:26" ht="17.399999999999999" customHeight="1" x14ac:dyDescent="0.3">
      <c r="A51" s="1">
        <v>45937</v>
      </c>
      <c r="B51" s="2" t="s">
        <v>131</v>
      </c>
      <c r="C51" s="2"/>
      <c r="D51" s="2"/>
      <c r="E51" s="2" t="s">
        <v>217</v>
      </c>
      <c r="F51" s="2" t="s">
        <v>132</v>
      </c>
      <c r="G51" s="2" t="s">
        <v>29</v>
      </c>
      <c r="H51" s="2" t="s">
        <v>29</v>
      </c>
      <c r="I51" s="2" t="s">
        <v>64</v>
      </c>
      <c r="J51" s="2" t="s">
        <v>133</v>
      </c>
      <c r="K51" s="2" t="s">
        <v>31</v>
      </c>
      <c r="L51" s="2">
        <v>1</v>
      </c>
      <c r="M51" s="2">
        <v>140</v>
      </c>
      <c r="N51" s="2">
        <v>183.04</v>
      </c>
      <c r="O51" s="2">
        <v>184</v>
      </c>
      <c r="P51" s="3">
        <v>0</v>
      </c>
      <c r="Q51" s="3">
        <v>379.04</v>
      </c>
      <c r="R51" s="3">
        <v>10.87</v>
      </c>
      <c r="S51" s="3">
        <v>165.07</v>
      </c>
      <c r="T51" s="3">
        <v>0</v>
      </c>
      <c r="U51" s="3">
        <f t="shared" si="0"/>
        <v>554.98</v>
      </c>
      <c r="V51" s="3">
        <v>83.25</v>
      </c>
      <c r="W51" s="3">
        <f t="shared" si="1"/>
        <v>638.23</v>
      </c>
      <c r="X51" s="4" t="s">
        <v>214</v>
      </c>
      <c r="Y51" s="2" t="s">
        <v>32</v>
      </c>
      <c r="Z51" s="2"/>
    </row>
    <row r="52" spans="1:26" ht="17.399999999999999" customHeight="1" x14ac:dyDescent="0.3">
      <c r="A52" s="1">
        <v>45936</v>
      </c>
      <c r="B52" s="2" t="s">
        <v>114</v>
      </c>
      <c r="C52" s="2"/>
      <c r="D52" s="2"/>
      <c r="E52" s="2" t="s">
        <v>217</v>
      </c>
      <c r="F52" s="2" t="s">
        <v>115</v>
      </c>
      <c r="G52" s="2" t="s">
        <v>29</v>
      </c>
      <c r="H52" s="2" t="s">
        <v>29</v>
      </c>
      <c r="I52" s="2" t="s">
        <v>55</v>
      </c>
      <c r="J52" s="2" t="s">
        <v>56</v>
      </c>
      <c r="K52" s="2" t="s">
        <v>31</v>
      </c>
      <c r="L52" s="2">
        <v>1</v>
      </c>
      <c r="M52" s="2">
        <v>1568</v>
      </c>
      <c r="N52" s="2">
        <v>407.36</v>
      </c>
      <c r="O52" s="2">
        <v>1568</v>
      </c>
      <c r="P52" s="3">
        <v>0</v>
      </c>
      <c r="Q52" s="3">
        <v>1052.8</v>
      </c>
      <c r="R52" s="3">
        <v>10.87</v>
      </c>
      <c r="S52" s="3">
        <v>458.49</v>
      </c>
      <c r="T52" s="3">
        <v>0</v>
      </c>
      <c r="U52" s="3">
        <f t="shared" si="0"/>
        <v>1522.1599999999999</v>
      </c>
      <c r="V52" s="3">
        <v>228.32</v>
      </c>
      <c r="W52" s="3">
        <f t="shared" si="1"/>
        <v>1750.4799999999998</v>
      </c>
      <c r="X52" s="4" t="s">
        <v>214</v>
      </c>
      <c r="Y52" s="2" t="s">
        <v>32</v>
      </c>
      <c r="Z52" s="2"/>
    </row>
    <row r="53" spans="1:26" ht="17.399999999999999" customHeight="1" x14ac:dyDescent="0.3">
      <c r="A53" s="1">
        <v>45936</v>
      </c>
      <c r="B53" s="2" t="s">
        <v>116</v>
      </c>
      <c r="C53" s="2"/>
      <c r="D53" s="2"/>
      <c r="E53" s="2" t="s">
        <v>217</v>
      </c>
      <c r="F53" s="2" t="s">
        <v>117</v>
      </c>
      <c r="G53" s="2" t="s">
        <v>29</v>
      </c>
      <c r="H53" s="2" t="s">
        <v>29</v>
      </c>
      <c r="I53" s="2" t="s">
        <v>64</v>
      </c>
      <c r="J53" s="2" t="s">
        <v>68</v>
      </c>
      <c r="K53" s="2" t="s">
        <v>31</v>
      </c>
      <c r="L53" s="2">
        <v>1</v>
      </c>
      <c r="M53" s="2">
        <v>158.4</v>
      </c>
      <c r="N53" s="2">
        <v>138.63</v>
      </c>
      <c r="O53" s="2">
        <v>159</v>
      </c>
      <c r="P53" s="3">
        <v>0</v>
      </c>
      <c r="Q53" s="3">
        <v>327.54000000000002</v>
      </c>
      <c r="R53" s="3">
        <v>10.87</v>
      </c>
      <c r="S53" s="3">
        <v>142.63999999999999</v>
      </c>
      <c r="T53" s="3">
        <v>0</v>
      </c>
      <c r="U53" s="3">
        <f t="shared" si="0"/>
        <v>481.05</v>
      </c>
      <c r="V53" s="3">
        <v>72.16</v>
      </c>
      <c r="W53" s="3">
        <f t="shared" si="1"/>
        <v>553.21</v>
      </c>
      <c r="X53" s="4" t="s">
        <v>214</v>
      </c>
      <c r="Y53" s="2" t="s">
        <v>32</v>
      </c>
      <c r="Z53" s="2"/>
    </row>
    <row r="54" spans="1:26" ht="17.399999999999999" customHeight="1" x14ac:dyDescent="0.3">
      <c r="A54" s="1">
        <v>45933</v>
      </c>
      <c r="B54" s="2" t="s">
        <v>99</v>
      </c>
      <c r="C54" s="2">
        <v>87928287</v>
      </c>
      <c r="D54" s="2"/>
      <c r="E54" s="2" t="s">
        <v>217</v>
      </c>
      <c r="F54" s="2" t="s">
        <v>42</v>
      </c>
      <c r="G54" s="2" t="s">
        <v>29</v>
      </c>
      <c r="H54" s="2" t="s">
        <v>29</v>
      </c>
      <c r="I54" s="2" t="s">
        <v>28</v>
      </c>
      <c r="J54" s="2" t="s">
        <v>43</v>
      </c>
      <c r="K54" s="2" t="s">
        <v>31</v>
      </c>
      <c r="L54" s="2">
        <v>1</v>
      </c>
      <c r="M54" s="2">
        <v>1.04</v>
      </c>
      <c r="N54" s="2">
        <v>1.47</v>
      </c>
      <c r="O54" s="2">
        <v>2</v>
      </c>
      <c r="P54" s="3">
        <v>0</v>
      </c>
      <c r="Q54" s="3">
        <v>46.88</v>
      </c>
      <c r="R54" s="3">
        <v>10.87</v>
      </c>
      <c r="S54" s="3">
        <v>20.420000000000002</v>
      </c>
      <c r="T54" s="3">
        <v>0</v>
      </c>
      <c r="U54" s="3">
        <f t="shared" si="0"/>
        <v>78.17</v>
      </c>
      <c r="V54" s="3">
        <v>11.73</v>
      </c>
      <c r="W54" s="3">
        <f t="shared" si="1"/>
        <v>89.9</v>
      </c>
      <c r="X54" s="4" t="s">
        <v>214</v>
      </c>
      <c r="Y54" s="2" t="s">
        <v>32</v>
      </c>
      <c r="Z54" s="2"/>
    </row>
    <row r="55" spans="1:26" ht="17.399999999999999" customHeight="1" x14ac:dyDescent="0.3">
      <c r="A55" s="1">
        <v>45933</v>
      </c>
      <c r="B55" s="2" t="s">
        <v>100</v>
      </c>
      <c r="C55" s="2">
        <v>87928032</v>
      </c>
      <c r="D55" s="2"/>
      <c r="E55" s="2" t="s">
        <v>217</v>
      </c>
      <c r="F55" s="2" t="s">
        <v>101</v>
      </c>
      <c r="G55" s="2" t="s">
        <v>29</v>
      </c>
      <c r="H55" s="2" t="s">
        <v>29</v>
      </c>
      <c r="I55" s="2" t="s">
        <v>29</v>
      </c>
      <c r="J55" s="2" t="s">
        <v>102</v>
      </c>
      <c r="K55" s="2" t="s">
        <v>31</v>
      </c>
      <c r="L55" s="2">
        <v>1</v>
      </c>
      <c r="M55" s="2">
        <v>230.05</v>
      </c>
      <c r="N55" s="2">
        <v>323.68</v>
      </c>
      <c r="O55" s="2">
        <v>324</v>
      </c>
      <c r="P55" s="3">
        <v>0</v>
      </c>
      <c r="Q55" s="3">
        <v>139.32</v>
      </c>
      <c r="R55" s="3">
        <v>10.87</v>
      </c>
      <c r="S55" s="3">
        <v>361.89</v>
      </c>
      <c r="T55" s="3">
        <v>691.65</v>
      </c>
      <c r="U55" s="3">
        <f t="shared" si="0"/>
        <v>1203.73</v>
      </c>
      <c r="V55" s="3">
        <v>180.56</v>
      </c>
      <c r="W55" s="3">
        <f t="shared" si="1"/>
        <v>1384.29</v>
      </c>
      <c r="X55" s="4" t="s">
        <v>214</v>
      </c>
      <c r="Y55" s="2" t="s">
        <v>32</v>
      </c>
      <c r="Z55" s="2"/>
    </row>
    <row r="56" spans="1:26" ht="17.399999999999999" customHeight="1" x14ac:dyDescent="0.3">
      <c r="A56" s="1">
        <v>45933</v>
      </c>
      <c r="B56" s="2" t="s">
        <v>103</v>
      </c>
      <c r="C56" s="2">
        <v>87928363</v>
      </c>
      <c r="D56" s="2"/>
      <c r="E56" s="2" t="s">
        <v>217</v>
      </c>
      <c r="F56" s="2" t="s">
        <v>104</v>
      </c>
      <c r="G56" s="2" t="s">
        <v>29</v>
      </c>
      <c r="H56" s="2" t="s">
        <v>29</v>
      </c>
      <c r="I56" s="2" t="s">
        <v>28</v>
      </c>
      <c r="J56" s="2" t="s">
        <v>105</v>
      </c>
      <c r="K56" s="2" t="s">
        <v>31</v>
      </c>
      <c r="L56" s="2">
        <v>5</v>
      </c>
      <c r="M56" s="2">
        <v>125.9</v>
      </c>
      <c r="N56" s="2">
        <v>38.61</v>
      </c>
      <c r="O56" s="2">
        <v>126</v>
      </c>
      <c r="P56" s="3">
        <v>0</v>
      </c>
      <c r="Q56" s="3">
        <v>177.66</v>
      </c>
      <c r="R56" s="3">
        <v>10.87</v>
      </c>
      <c r="S56" s="3">
        <v>77.37</v>
      </c>
      <c r="T56" s="3">
        <v>0</v>
      </c>
      <c r="U56" s="3">
        <f t="shared" si="0"/>
        <v>265.89999999999998</v>
      </c>
      <c r="V56" s="3">
        <v>39.880000000000003</v>
      </c>
      <c r="W56" s="3">
        <f t="shared" si="1"/>
        <v>305.77999999999997</v>
      </c>
      <c r="X56" s="4" t="s">
        <v>214</v>
      </c>
      <c r="Y56" s="2" t="s">
        <v>32</v>
      </c>
      <c r="Z56" s="2"/>
    </row>
    <row r="57" spans="1:26" ht="17.399999999999999" customHeight="1" x14ac:dyDescent="0.3">
      <c r="A57" s="1">
        <v>45931</v>
      </c>
      <c r="B57" s="2" t="s">
        <v>26</v>
      </c>
      <c r="C57" s="2">
        <v>87924317</v>
      </c>
      <c r="D57" s="2">
        <v>76866614</v>
      </c>
      <c r="E57" s="2" t="s">
        <v>217</v>
      </c>
      <c r="F57" s="2" t="s">
        <v>27</v>
      </c>
      <c r="G57" s="2" t="s">
        <v>28</v>
      </c>
      <c r="H57" s="2" t="s">
        <v>29</v>
      </c>
      <c r="I57" s="2" t="s">
        <v>28</v>
      </c>
      <c r="J57" s="2" t="s">
        <v>30</v>
      </c>
      <c r="K57" s="2" t="s">
        <v>31</v>
      </c>
      <c r="L57" s="2">
        <v>1</v>
      </c>
      <c r="M57" s="2">
        <v>202</v>
      </c>
      <c r="N57" s="2">
        <v>168</v>
      </c>
      <c r="O57" s="2">
        <v>202</v>
      </c>
      <c r="P57" s="3">
        <v>0</v>
      </c>
      <c r="Q57" s="3">
        <v>284.82</v>
      </c>
      <c r="R57" s="3">
        <v>10.87</v>
      </c>
      <c r="S57" s="3">
        <v>424.1</v>
      </c>
      <c r="T57" s="3">
        <v>689</v>
      </c>
      <c r="U57" s="3">
        <f t="shared" si="0"/>
        <v>1408.79</v>
      </c>
      <c r="V57" s="3">
        <v>211.32</v>
      </c>
      <c r="W57" s="3">
        <f t="shared" si="1"/>
        <v>1620.11</v>
      </c>
      <c r="X57" s="4" t="s">
        <v>214</v>
      </c>
      <c r="Y57" s="2" t="s">
        <v>32</v>
      </c>
      <c r="Z57" s="2"/>
    </row>
    <row r="58" spans="1:26" ht="17.399999999999999" customHeight="1" x14ac:dyDescent="0.3">
      <c r="A58" s="1">
        <v>45931</v>
      </c>
      <c r="B58" s="2" t="s">
        <v>33</v>
      </c>
      <c r="C58" s="2">
        <v>87925607</v>
      </c>
      <c r="D58" s="2">
        <v>76866614</v>
      </c>
      <c r="E58" s="2" t="s">
        <v>217</v>
      </c>
      <c r="F58" s="2" t="s">
        <v>34</v>
      </c>
      <c r="G58" s="2" t="s">
        <v>28</v>
      </c>
      <c r="H58" s="2" t="s">
        <v>29</v>
      </c>
      <c r="I58" s="2" t="s">
        <v>35</v>
      </c>
      <c r="J58" s="2" t="s">
        <v>36</v>
      </c>
      <c r="K58" s="2" t="s">
        <v>31</v>
      </c>
      <c r="L58" s="2">
        <v>1</v>
      </c>
      <c r="M58" s="2">
        <v>348.9</v>
      </c>
      <c r="N58" s="2">
        <v>282</v>
      </c>
      <c r="O58" s="2">
        <v>349</v>
      </c>
      <c r="P58" s="3">
        <v>0</v>
      </c>
      <c r="Q58" s="3">
        <v>914.38</v>
      </c>
      <c r="R58" s="3">
        <v>10.87</v>
      </c>
      <c r="S58" s="3">
        <v>398.21</v>
      </c>
      <c r="T58" s="3">
        <v>0</v>
      </c>
      <c r="U58" s="3">
        <f t="shared" si="0"/>
        <v>1323.46</v>
      </c>
      <c r="V58" s="3">
        <v>198.52</v>
      </c>
      <c r="W58" s="3">
        <f t="shared" si="1"/>
        <v>1521.98</v>
      </c>
      <c r="X58" s="4" t="s">
        <v>214</v>
      </c>
      <c r="Y58" s="2" t="s">
        <v>32</v>
      </c>
      <c r="Z58" s="2"/>
    </row>
    <row r="59" spans="1:26" ht="17.399999999999999" customHeight="1" x14ac:dyDescent="0.3">
      <c r="A59" s="1">
        <v>45931</v>
      </c>
      <c r="B59" s="2" t="s">
        <v>37</v>
      </c>
      <c r="C59" s="2">
        <v>87925631</v>
      </c>
      <c r="D59" s="2">
        <v>76866614</v>
      </c>
      <c r="E59" s="2" t="s">
        <v>217</v>
      </c>
      <c r="F59" s="2" t="s">
        <v>38</v>
      </c>
      <c r="G59" s="2" t="s">
        <v>28</v>
      </c>
      <c r="H59" s="2" t="s">
        <v>29</v>
      </c>
      <c r="I59" s="2" t="s">
        <v>39</v>
      </c>
      <c r="J59" s="2" t="s">
        <v>40</v>
      </c>
      <c r="K59" s="2" t="s">
        <v>31</v>
      </c>
      <c r="L59" s="2">
        <v>2</v>
      </c>
      <c r="M59" s="2">
        <v>1515</v>
      </c>
      <c r="N59" s="2">
        <v>897.94</v>
      </c>
      <c r="O59" s="2">
        <v>1515</v>
      </c>
      <c r="P59" s="3">
        <v>0</v>
      </c>
      <c r="Q59" s="3">
        <v>2848.2</v>
      </c>
      <c r="R59" s="3">
        <v>10.87</v>
      </c>
      <c r="S59" s="3">
        <v>2464.86</v>
      </c>
      <c r="T59" s="3">
        <v>2811.63</v>
      </c>
      <c r="U59" s="3">
        <f t="shared" si="0"/>
        <v>8135.56</v>
      </c>
      <c r="V59" s="3">
        <v>1220.33</v>
      </c>
      <c r="W59" s="3">
        <f t="shared" si="1"/>
        <v>9355.89</v>
      </c>
      <c r="X59" s="4" t="s">
        <v>214</v>
      </c>
      <c r="Y59" s="2" t="s">
        <v>32</v>
      </c>
      <c r="Z59" s="2"/>
    </row>
    <row r="60" spans="1:26" ht="17.399999999999999" customHeight="1" x14ac:dyDescent="0.3">
      <c r="A60" s="1">
        <v>45931</v>
      </c>
      <c r="B60" s="2" t="s">
        <v>206</v>
      </c>
      <c r="C60" s="2">
        <v>87925628</v>
      </c>
      <c r="D60" s="2">
        <v>76866614</v>
      </c>
      <c r="E60" s="2" t="s">
        <v>217</v>
      </c>
      <c r="F60" s="2" t="s">
        <v>207</v>
      </c>
      <c r="G60" s="2" t="s">
        <v>28</v>
      </c>
      <c r="H60" s="2" t="s">
        <v>29</v>
      </c>
      <c r="I60" s="2" t="s">
        <v>29</v>
      </c>
      <c r="J60" s="2" t="s">
        <v>208</v>
      </c>
      <c r="K60" s="2" t="s">
        <v>31</v>
      </c>
      <c r="L60" s="2">
        <v>2</v>
      </c>
      <c r="M60" s="2">
        <v>50.5</v>
      </c>
      <c r="N60" s="2">
        <v>47.38</v>
      </c>
      <c r="O60" s="2">
        <v>51</v>
      </c>
      <c r="P60" s="3">
        <v>0</v>
      </c>
      <c r="Q60" s="3">
        <v>46.88</v>
      </c>
      <c r="R60" s="3">
        <v>10.87</v>
      </c>
      <c r="S60" s="3">
        <v>110</v>
      </c>
      <c r="T60" s="3">
        <v>205.71</v>
      </c>
      <c r="U60" s="3">
        <f t="shared" si="0"/>
        <v>373.46000000000004</v>
      </c>
      <c r="V60" s="3">
        <v>56.02</v>
      </c>
      <c r="W60" s="3">
        <f t="shared" si="1"/>
        <v>429.48</v>
      </c>
      <c r="X60" s="4" t="s">
        <v>214</v>
      </c>
      <c r="Y60" s="2" t="s">
        <v>209</v>
      </c>
      <c r="Z60" s="2"/>
    </row>
    <row r="61" spans="1:26" ht="17.399999999999999" customHeight="1" x14ac:dyDescent="0.3">
      <c r="A61" s="1">
        <v>45931</v>
      </c>
      <c r="B61" s="2" t="s">
        <v>41</v>
      </c>
      <c r="C61" s="2">
        <v>87926102</v>
      </c>
      <c r="D61" s="2">
        <v>76866614</v>
      </c>
      <c r="E61" s="2" t="s">
        <v>217</v>
      </c>
      <c r="F61" s="2" t="s">
        <v>42</v>
      </c>
      <c r="G61" s="2" t="s">
        <v>28</v>
      </c>
      <c r="H61" s="2" t="s">
        <v>29</v>
      </c>
      <c r="I61" s="2" t="s">
        <v>28</v>
      </c>
      <c r="J61" s="2" t="s">
        <v>43</v>
      </c>
      <c r="K61" s="2" t="s">
        <v>31</v>
      </c>
      <c r="L61" s="2">
        <v>1</v>
      </c>
      <c r="M61" s="2">
        <v>25.2</v>
      </c>
      <c r="N61" s="2">
        <v>14.8</v>
      </c>
      <c r="O61" s="2">
        <v>26</v>
      </c>
      <c r="P61" s="3">
        <v>0</v>
      </c>
      <c r="Q61" s="3">
        <v>46.88</v>
      </c>
      <c r="R61" s="3">
        <v>10.87</v>
      </c>
      <c r="S61" s="3">
        <v>20.420000000000002</v>
      </c>
      <c r="T61" s="3">
        <v>0</v>
      </c>
      <c r="U61" s="3">
        <f t="shared" si="0"/>
        <v>78.17</v>
      </c>
      <c r="V61" s="3">
        <v>11.73</v>
      </c>
      <c r="W61" s="3">
        <f t="shared" si="1"/>
        <v>89.9</v>
      </c>
      <c r="X61" s="4" t="s">
        <v>214</v>
      </c>
      <c r="Y61" s="2" t="s">
        <v>32</v>
      </c>
      <c r="Z61" s="2"/>
    </row>
    <row r="62" spans="1:26" ht="17.399999999999999" customHeight="1" x14ac:dyDescent="0.3">
      <c r="A62" s="1">
        <v>45931</v>
      </c>
      <c r="B62" s="2" t="s">
        <v>44</v>
      </c>
      <c r="C62" s="2">
        <v>87924295</v>
      </c>
      <c r="D62" s="2">
        <v>76866614</v>
      </c>
      <c r="E62" s="2" t="s">
        <v>217</v>
      </c>
      <c r="F62" s="2" t="s">
        <v>45</v>
      </c>
      <c r="G62" s="2" t="s">
        <v>28</v>
      </c>
      <c r="H62" s="2" t="s">
        <v>29</v>
      </c>
      <c r="I62" s="2" t="s">
        <v>28</v>
      </c>
      <c r="J62" s="2" t="s">
        <v>46</v>
      </c>
      <c r="K62" s="2" t="s">
        <v>31</v>
      </c>
      <c r="L62" s="2">
        <v>1</v>
      </c>
      <c r="M62" s="2">
        <v>150</v>
      </c>
      <c r="N62" s="2">
        <v>540</v>
      </c>
      <c r="O62" s="2">
        <v>540</v>
      </c>
      <c r="P62" s="3">
        <v>0</v>
      </c>
      <c r="Q62" s="3">
        <v>761.4</v>
      </c>
      <c r="R62" s="3">
        <v>10.87</v>
      </c>
      <c r="S62" s="3">
        <v>980.51</v>
      </c>
      <c r="T62" s="3">
        <v>1490.06</v>
      </c>
      <c r="U62" s="3">
        <f t="shared" si="0"/>
        <v>3242.84</v>
      </c>
      <c r="V62" s="3">
        <v>486.43</v>
      </c>
      <c r="W62" s="3">
        <f t="shared" si="1"/>
        <v>3729.27</v>
      </c>
      <c r="X62" s="4" t="s">
        <v>214</v>
      </c>
      <c r="Y62" s="2" t="s">
        <v>32</v>
      </c>
      <c r="Z62" s="2"/>
    </row>
    <row r="63" spans="1:26" ht="17.399999999999999" customHeight="1" x14ac:dyDescent="0.3">
      <c r="A63" s="1">
        <v>45931</v>
      </c>
      <c r="B63" s="2" t="s">
        <v>47</v>
      </c>
      <c r="C63" s="2">
        <v>87926115</v>
      </c>
      <c r="D63" s="2">
        <v>76866614</v>
      </c>
      <c r="E63" s="2" t="s">
        <v>217</v>
      </c>
      <c r="F63" s="2" t="s">
        <v>48</v>
      </c>
      <c r="G63" s="2" t="s">
        <v>28</v>
      </c>
      <c r="H63" s="2" t="s">
        <v>29</v>
      </c>
      <c r="I63" s="2" t="s">
        <v>28</v>
      </c>
      <c r="J63" s="2" t="s">
        <v>49</v>
      </c>
      <c r="K63" s="2" t="s">
        <v>31</v>
      </c>
      <c r="L63" s="2">
        <v>2</v>
      </c>
      <c r="M63" s="2">
        <v>2012</v>
      </c>
      <c r="N63" s="2">
        <v>570.65</v>
      </c>
      <c r="O63" s="2">
        <v>2012</v>
      </c>
      <c r="P63" s="3">
        <v>0</v>
      </c>
      <c r="Q63" s="3">
        <v>2836.92</v>
      </c>
      <c r="R63" s="3">
        <v>10.87</v>
      </c>
      <c r="S63" s="3">
        <v>2845.21</v>
      </c>
      <c r="T63" s="3">
        <v>3696.29</v>
      </c>
      <c r="U63" s="3">
        <f t="shared" si="0"/>
        <v>9389.2900000000009</v>
      </c>
      <c r="V63" s="3">
        <v>1408.39</v>
      </c>
      <c r="W63" s="3">
        <f t="shared" si="1"/>
        <v>10797.68</v>
      </c>
      <c r="X63" s="4" t="s">
        <v>214</v>
      </c>
      <c r="Y63" s="2" t="s">
        <v>32</v>
      </c>
      <c r="Z63" s="2"/>
    </row>
    <row r="64" spans="1:26" ht="17.399999999999999" customHeight="1" x14ac:dyDescent="0.3">
      <c r="A64" s="1">
        <v>45931</v>
      </c>
      <c r="B64" s="2" t="s">
        <v>50</v>
      </c>
      <c r="C64" s="2">
        <v>87924299</v>
      </c>
      <c r="D64" s="2">
        <v>76866614</v>
      </c>
      <c r="E64" s="2" t="s">
        <v>217</v>
      </c>
      <c r="F64" s="2" t="s">
        <v>51</v>
      </c>
      <c r="G64" s="2" t="s">
        <v>28</v>
      </c>
      <c r="H64" s="2" t="s">
        <v>29</v>
      </c>
      <c r="I64" s="2" t="s">
        <v>29</v>
      </c>
      <c r="J64" s="2" t="s">
        <v>52</v>
      </c>
      <c r="K64" s="2" t="s">
        <v>31</v>
      </c>
      <c r="L64" s="2">
        <v>5</v>
      </c>
      <c r="M64" s="2">
        <v>4024</v>
      </c>
      <c r="N64" s="2">
        <v>2056.0700000000002</v>
      </c>
      <c r="O64" s="2">
        <v>4024</v>
      </c>
      <c r="P64" s="3">
        <v>0</v>
      </c>
      <c r="Q64" s="3">
        <v>6727.5</v>
      </c>
      <c r="R64" s="3">
        <v>10.87</v>
      </c>
      <c r="S64" s="3">
        <v>0</v>
      </c>
      <c r="T64" s="3">
        <v>0</v>
      </c>
      <c r="U64" s="3">
        <f t="shared" si="0"/>
        <v>6738.37</v>
      </c>
      <c r="V64" s="3">
        <v>1010.76</v>
      </c>
      <c r="W64" s="3">
        <f t="shared" si="1"/>
        <v>7749.13</v>
      </c>
      <c r="X64" s="4" t="s">
        <v>214</v>
      </c>
      <c r="Y64" s="2" t="s">
        <v>32</v>
      </c>
      <c r="Z64" s="2"/>
    </row>
    <row r="65" spans="1:26" ht="17.399999999999999" customHeight="1" x14ac:dyDescent="0.3">
      <c r="A65" s="1">
        <v>45931</v>
      </c>
      <c r="B65" s="2" t="s">
        <v>53</v>
      </c>
      <c r="C65" s="2">
        <v>8796118</v>
      </c>
      <c r="D65" s="2">
        <v>76866614</v>
      </c>
      <c r="E65" s="2" t="s">
        <v>217</v>
      </c>
      <c r="F65" s="2" t="s">
        <v>54</v>
      </c>
      <c r="G65" s="2" t="s">
        <v>28</v>
      </c>
      <c r="H65" s="2" t="s">
        <v>29</v>
      </c>
      <c r="I65" s="2" t="s">
        <v>55</v>
      </c>
      <c r="J65" s="2" t="s">
        <v>56</v>
      </c>
      <c r="K65" s="2" t="s">
        <v>57</v>
      </c>
      <c r="L65" s="2">
        <v>10</v>
      </c>
      <c r="M65" s="2">
        <v>10180</v>
      </c>
      <c r="N65" s="2">
        <v>2910</v>
      </c>
      <c r="O65" s="2">
        <v>10180</v>
      </c>
      <c r="P65" s="3">
        <v>0</v>
      </c>
      <c r="Q65" s="3">
        <v>9223.67</v>
      </c>
      <c r="R65" s="3">
        <v>10.87</v>
      </c>
      <c r="S65" s="3">
        <v>2589.08</v>
      </c>
      <c r="T65" s="3">
        <v>0</v>
      </c>
      <c r="U65" s="3">
        <f t="shared" ref="U65:U79" si="2">SUM(P65:T65)</f>
        <v>11823.62</v>
      </c>
      <c r="V65" s="3">
        <v>1773.54</v>
      </c>
      <c r="W65" s="3">
        <f t="shared" ref="W65:W79" si="3">SUM(U65:V65)</f>
        <v>13597.16</v>
      </c>
      <c r="X65" s="4" t="s">
        <v>214</v>
      </c>
      <c r="Y65" s="2" t="s">
        <v>32</v>
      </c>
      <c r="Z65" s="2"/>
    </row>
    <row r="66" spans="1:26" ht="17.399999999999999" customHeight="1" x14ac:dyDescent="0.3">
      <c r="A66" s="1">
        <v>45931</v>
      </c>
      <c r="B66" s="2" t="s">
        <v>58</v>
      </c>
      <c r="C66" s="2">
        <v>87924324</v>
      </c>
      <c r="D66" s="2">
        <v>76866614</v>
      </c>
      <c r="E66" s="2" t="s">
        <v>217</v>
      </c>
      <c r="F66" s="2" t="s">
        <v>59</v>
      </c>
      <c r="G66" s="2" t="s">
        <v>28</v>
      </c>
      <c r="H66" s="2" t="s">
        <v>29</v>
      </c>
      <c r="I66" s="2" t="s">
        <v>28</v>
      </c>
      <c r="J66" s="2" t="s">
        <v>60</v>
      </c>
      <c r="K66" s="2" t="s">
        <v>31</v>
      </c>
      <c r="L66" s="2">
        <v>1</v>
      </c>
      <c r="M66" s="2">
        <v>10.36</v>
      </c>
      <c r="N66" s="2">
        <v>10.57</v>
      </c>
      <c r="O66" s="2">
        <v>11</v>
      </c>
      <c r="P66" s="3">
        <v>0</v>
      </c>
      <c r="Q66" s="3">
        <v>46.88</v>
      </c>
      <c r="R66" s="3">
        <v>10.87</v>
      </c>
      <c r="S66" s="3">
        <v>20.420000000000002</v>
      </c>
      <c r="T66" s="3">
        <v>0</v>
      </c>
      <c r="U66" s="3">
        <f t="shared" si="2"/>
        <v>78.17</v>
      </c>
      <c r="V66" s="3">
        <v>11.73</v>
      </c>
      <c r="W66" s="3">
        <f t="shared" si="3"/>
        <v>89.9</v>
      </c>
      <c r="X66" s="4" t="s">
        <v>214</v>
      </c>
      <c r="Y66" s="2" t="s">
        <v>32</v>
      </c>
      <c r="Z66" s="2"/>
    </row>
    <row r="67" spans="1:26" ht="17.399999999999999" customHeight="1" x14ac:dyDescent="0.3">
      <c r="A67" s="1">
        <v>45931</v>
      </c>
      <c r="B67" s="2" t="s">
        <v>61</v>
      </c>
      <c r="C67" s="2">
        <v>87925310</v>
      </c>
      <c r="D67" s="2">
        <v>76866614</v>
      </c>
      <c r="E67" s="2" t="s">
        <v>217</v>
      </c>
      <c r="F67" s="2" t="s">
        <v>219</v>
      </c>
      <c r="G67" s="2" t="s">
        <v>28</v>
      </c>
      <c r="H67" s="2" t="s">
        <v>29</v>
      </c>
      <c r="I67" s="2" t="s">
        <v>28</v>
      </c>
      <c r="J67" s="2" t="s">
        <v>62</v>
      </c>
      <c r="K67" s="2" t="s">
        <v>31</v>
      </c>
      <c r="L67" s="2">
        <v>1</v>
      </c>
      <c r="M67" s="2">
        <v>227</v>
      </c>
      <c r="N67" s="2">
        <v>180</v>
      </c>
      <c r="O67" s="2">
        <v>227</v>
      </c>
      <c r="P67" s="3">
        <v>0</v>
      </c>
      <c r="Q67" s="3">
        <v>320.07</v>
      </c>
      <c r="R67" s="3">
        <v>10.87</v>
      </c>
      <c r="S67" s="3">
        <v>139.38999999999999</v>
      </c>
      <c r="T67" s="3">
        <v>0</v>
      </c>
      <c r="U67" s="3">
        <f t="shared" si="2"/>
        <v>470.33</v>
      </c>
      <c r="V67" s="3">
        <v>70.55</v>
      </c>
      <c r="W67" s="3">
        <f t="shared" si="3"/>
        <v>540.88</v>
      </c>
      <c r="X67" s="4" t="s">
        <v>214</v>
      </c>
      <c r="Y67" s="2" t="s">
        <v>32</v>
      </c>
      <c r="Z67" s="2"/>
    </row>
    <row r="68" spans="1:26" ht="17.399999999999999" customHeight="1" x14ac:dyDescent="0.3">
      <c r="A68" s="1">
        <v>45932</v>
      </c>
      <c r="B68" s="2" t="s">
        <v>79</v>
      </c>
      <c r="C68" s="2">
        <v>87925618</v>
      </c>
      <c r="D68" s="2"/>
      <c r="E68" s="2" t="s">
        <v>217</v>
      </c>
      <c r="F68" s="2" t="s">
        <v>54</v>
      </c>
      <c r="G68" s="2" t="s">
        <v>29</v>
      </c>
      <c r="H68" s="2" t="s">
        <v>29</v>
      </c>
      <c r="I68" s="2" t="s">
        <v>55</v>
      </c>
      <c r="J68" s="2" t="s">
        <v>56</v>
      </c>
      <c r="K68" s="2" t="s">
        <v>31</v>
      </c>
      <c r="L68" s="2">
        <v>1</v>
      </c>
      <c r="M68" s="2">
        <v>402.4</v>
      </c>
      <c r="N68" s="2">
        <v>261</v>
      </c>
      <c r="O68" s="2">
        <v>403</v>
      </c>
      <c r="P68" s="3">
        <v>0</v>
      </c>
      <c r="Q68" s="3">
        <v>757.64</v>
      </c>
      <c r="R68" s="3">
        <v>10.87</v>
      </c>
      <c r="S68" s="3">
        <v>329.95</v>
      </c>
      <c r="T68" s="3">
        <v>0</v>
      </c>
      <c r="U68" s="3">
        <f t="shared" si="2"/>
        <v>1098.46</v>
      </c>
      <c r="V68" s="3">
        <v>164.77</v>
      </c>
      <c r="W68" s="3">
        <f>SUM(U68:V68)</f>
        <v>1263.23</v>
      </c>
      <c r="X68" s="4" t="s">
        <v>214</v>
      </c>
      <c r="Y68" s="2" t="s">
        <v>32</v>
      </c>
      <c r="Z68" s="2"/>
    </row>
    <row r="69" spans="1:26" ht="17.399999999999999" customHeight="1" x14ac:dyDescent="0.3">
      <c r="A69" s="1">
        <v>45933</v>
      </c>
      <c r="B69" s="2" t="s">
        <v>106</v>
      </c>
      <c r="C69" s="2">
        <v>87928207</v>
      </c>
      <c r="D69" s="2"/>
      <c r="E69" s="2" t="s">
        <v>217</v>
      </c>
      <c r="F69" s="2" t="s">
        <v>215</v>
      </c>
      <c r="G69" s="2" t="s">
        <v>29</v>
      </c>
      <c r="H69" s="2" t="s">
        <v>29</v>
      </c>
      <c r="I69" s="2" t="s">
        <v>64</v>
      </c>
      <c r="J69" s="2" t="s">
        <v>65</v>
      </c>
      <c r="K69" s="2" t="s">
        <v>31</v>
      </c>
      <c r="L69" s="2">
        <v>1</v>
      </c>
      <c r="M69" s="2">
        <v>1261.2</v>
      </c>
      <c r="N69" s="2">
        <v>52.22</v>
      </c>
      <c r="O69" s="2">
        <v>1262</v>
      </c>
      <c r="P69" s="3">
        <v>0</v>
      </c>
      <c r="Q69" s="3">
        <v>2599.7199999999998</v>
      </c>
      <c r="R69" s="3">
        <v>10.87</v>
      </c>
      <c r="S69" s="3">
        <v>1132.18</v>
      </c>
      <c r="T69" s="3">
        <v>0</v>
      </c>
      <c r="U69" s="3">
        <f t="shared" si="2"/>
        <v>3742.7699999999995</v>
      </c>
      <c r="V69" s="3">
        <v>561.41999999999996</v>
      </c>
      <c r="W69" s="3">
        <f t="shared" si="3"/>
        <v>4304.1899999999996</v>
      </c>
      <c r="X69" s="4" t="s">
        <v>214</v>
      </c>
      <c r="Y69" s="2" t="s">
        <v>32</v>
      </c>
      <c r="Z69" s="2"/>
    </row>
    <row r="70" spans="1:26" ht="17.399999999999999" customHeight="1" x14ac:dyDescent="0.3">
      <c r="A70" s="1">
        <v>45933</v>
      </c>
      <c r="B70" s="2" t="s">
        <v>107</v>
      </c>
      <c r="C70" s="2">
        <v>87928026</v>
      </c>
      <c r="D70" s="2"/>
      <c r="E70" s="2" t="s">
        <v>217</v>
      </c>
      <c r="F70" s="2" t="s">
        <v>108</v>
      </c>
      <c r="G70" s="2" t="s">
        <v>29</v>
      </c>
      <c r="H70" s="2" t="s">
        <v>29</v>
      </c>
      <c r="I70" s="2" t="s">
        <v>29</v>
      </c>
      <c r="J70" s="2" t="s">
        <v>109</v>
      </c>
      <c r="K70" s="2" t="s">
        <v>31</v>
      </c>
      <c r="L70" s="2">
        <v>1</v>
      </c>
      <c r="M70" s="2">
        <v>100.8</v>
      </c>
      <c r="N70" s="2">
        <v>136.68</v>
      </c>
      <c r="O70" s="2">
        <v>137</v>
      </c>
      <c r="P70" s="3">
        <v>0</v>
      </c>
      <c r="Q70" s="3">
        <v>58.91</v>
      </c>
      <c r="R70" s="3">
        <v>10.87</v>
      </c>
      <c r="S70" s="3">
        <v>181.91</v>
      </c>
      <c r="T70" s="3">
        <v>358.79</v>
      </c>
      <c r="U70" s="3">
        <f t="shared" si="2"/>
        <v>610.48</v>
      </c>
      <c r="V70" s="3">
        <v>91.57</v>
      </c>
      <c r="W70" s="3">
        <f t="shared" si="3"/>
        <v>702.05</v>
      </c>
      <c r="X70" s="4" t="s">
        <v>214</v>
      </c>
      <c r="Y70" s="2" t="s">
        <v>32</v>
      </c>
      <c r="Z70" s="2"/>
    </row>
    <row r="71" spans="1:26" ht="17.399999999999999" customHeight="1" x14ac:dyDescent="0.3">
      <c r="A71" s="1">
        <v>45932</v>
      </c>
      <c r="B71" s="2" t="s">
        <v>76</v>
      </c>
      <c r="C71" s="2">
        <v>8792758</v>
      </c>
      <c r="D71" s="2"/>
      <c r="E71" s="2" t="s">
        <v>217</v>
      </c>
      <c r="F71" s="2" t="s">
        <v>77</v>
      </c>
      <c r="G71" s="2" t="s">
        <v>29</v>
      </c>
      <c r="H71" s="2" t="s">
        <v>29</v>
      </c>
      <c r="I71" s="2" t="s">
        <v>64</v>
      </c>
      <c r="J71" s="2" t="s">
        <v>78</v>
      </c>
      <c r="K71" s="2" t="s">
        <v>31</v>
      </c>
      <c r="L71" s="2">
        <v>1</v>
      </c>
      <c r="M71" s="2">
        <v>412</v>
      </c>
      <c r="N71" s="2">
        <v>324.89999999999998</v>
      </c>
      <c r="O71" s="2">
        <v>412</v>
      </c>
      <c r="P71" s="3">
        <v>0</v>
      </c>
      <c r="Q71" s="3">
        <v>848.72</v>
      </c>
      <c r="R71" s="3">
        <v>10.87</v>
      </c>
      <c r="S71" s="3">
        <v>886.43</v>
      </c>
      <c r="T71" s="3">
        <v>1186.7</v>
      </c>
      <c r="U71" s="3">
        <f t="shared" si="2"/>
        <v>2932.7200000000003</v>
      </c>
      <c r="V71" s="3">
        <v>439.91</v>
      </c>
      <c r="W71" s="3">
        <f t="shared" si="3"/>
        <v>3372.63</v>
      </c>
      <c r="X71" s="4" t="s">
        <v>214</v>
      </c>
      <c r="Y71" s="2" t="s">
        <v>32</v>
      </c>
      <c r="Z71" s="2"/>
    </row>
    <row r="72" spans="1:26" ht="17.399999999999999" customHeight="1" x14ac:dyDescent="0.3">
      <c r="A72" s="1">
        <v>45940</v>
      </c>
      <c r="B72" s="2" t="s">
        <v>190</v>
      </c>
      <c r="C72" s="2">
        <v>87933910</v>
      </c>
      <c r="D72" s="2">
        <v>77354356</v>
      </c>
      <c r="E72" s="2" t="s">
        <v>154</v>
      </c>
      <c r="F72" s="2" t="s">
        <v>219</v>
      </c>
      <c r="G72" s="2" t="s">
        <v>29</v>
      </c>
      <c r="H72" s="2" t="s">
        <v>29</v>
      </c>
      <c r="I72" s="2" t="s">
        <v>28</v>
      </c>
      <c r="J72" s="2" t="s">
        <v>62</v>
      </c>
      <c r="K72" s="2" t="s">
        <v>31</v>
      </c>
      <c r="L72" s="2">
        <v>2</v>
      </c>
      <c r="M72" s="2">
        <v>1509</v>
      </c>
      <c r="N72" s="2">
        <v>648</v>
      </c>
      <c r="O72" s="2">
        <v>1509</v>
      </c>
      <c r="P72" s="3">
        <v>0</v>
      </c>
      <c r="Q72" s="3">
        <v>2127.69</v>
      </c>
      <c r="R72" s="3">
        <v>10.87</v>
      </c>
      <c r="S72" s="3">
        <v>926.61</v>
      </c>
      <c r="T72" s="3">
        <v>0</v>
      </c>
      <c r="U72" s="3">
        <f t="shared" si="2"/>
        <v>3065.17</v>
      </c>
      <c r="V72" s="3">
        <v>459.78</v>
      </c>
      <c r="W72" s="3">
        <f t="shared" si="3"/>
        <v>3524.95</v>
      </c>
      <c r="X72" s="4" t="s">
        <v>214</v>
      </c>
      <c r="Y72" s="2" t="s">
        <v>32</v>
      </c>
      <c r="Z72" s="2"/>
    </row>
    <row r="73" spans="1:26" ht="17.399999999999999" customHeight="1" x14ac:dyDescent="0.3">
      <c r="A73" s="1">
        <v>45940</v>
      </c>
      <c r="B73" s="2" t="s">
        <v>191</v>
      </c>
      <c r="C73" s="2">
        <v>87932821</v>
      </c>
      <c r="D73" s="2">
        <v>77354311</v>
      </c>
      <c r="E73" s="2" t="s">
        <v>154</v>
      </c>
      <c r="F73" s="2" t="s">
        <v>219</v>
      </c>
      <c r="G73" s="2" t="s">
        <v>29</v>
      </c>
      <c r="H73" s="2" t="s">
        <v>29</v>
      </c>
      <c r="I73" s="2" t="s">
        <v>28</v>
      </c>
      <c r="J73" s="2" t="s">
        <v>98</v>
      </c>
      <c r="K73" s="2" t="s">
        <v>31</v>
      </c>
      <c r="L73" s="2">
        <v>2</v>
      </c>
      <c r="M73" s="2">
        <v>1061</v>
      </c>
      <c r="N73" s="2">
        <v>552.5</v>
      </c>
      <c r="O73" s="2">
        <v>1061</v>
      </c>
      <c r="P73" s="3">
        <v>0</v>
      </c>
      <c r="Q73" s="3">
        <v>1496.01</v>
      </c>
      <c r="R73" s="3">
        <v>10.87</v>
      </c>
      <c r="S73" s="3">
        <v>651.51</v>
      </c>
      <c r="T73" s="3">
        <v>0</v>
      </c>
      <c r="U73" s="3">
        <f t="shared" si="2"/>
        <v>2158.39</v>
      </c>
      <c r="V73" s="3">
        <v>323.76</v>
      </c>
      <c r="W73" s="3">
        <f t="shared" si="3"/>
        <v>2482.1499999999996</v>
      </c>
      <c r="X73" s="4" t="s">
        <v>214</v>
      </c>
      <c r="Y73" s="2" t="s">
        <v>32</v>
      </c>
      <c r="Z73" s="2"/>
    </row>
    <row r="74" spans="1:26" ht="17.399999999999999" customHeight="1" x14ac:dyDescent="0.3">
      <c r="A74" s="1">
        <v>45940</v>
      </c>
      <c r="B74" s="2" t="s">
        <v>192</v>
      </c>
      <c r="C74" s="2">
        <v>87933565</v>
      </c>
      <c r="D74" s="2">
        <v>77354311</v>
      </c>
      <c r="E74" s="2" t="s">
        <v>154</v>
      </c>
      <c r="F74" s="2" t="s">
        <v>215</v>
      </c>
      <c r="G74" s="2" t="s">
        <v>29</v>
      </c>
      <c r="H74" s="2" t="s">
        <v>29</v>
      </c>
      <c r="I74" s="2" t="s">
        <v>64</v>
      </c>
      <c r="J74" s="2" t="s">
        <v>65</v>
      </c>
      <c r="K74" s="2" t="s">
        <v>31</v>
      </c>
      <c r="L74" s="2">
        <v>1</v>
      </c>
      <c r="M74" s="2">
        <v>1012</v>
      </c>
      <c r="N74" s="2">
        <v>393</v>
      </c>
      <c r="O74" s="2">
        <v>1012</v>
      </c>
      <c r="P74" s="3">
        <v>0</v>
      </c>
      <c r="Q74" s="3">
        <v>2084.7199999999998</v>
      </c>
      <c r="R74" s="3">
        <v>10.87</v>
      </c>
      <c r="S74" s="3">
        <v>907.9</v>
      </c>
      <c r="T74" s="3">
        <v>0</v>
      </c>
      <c r="U74" s="3">
        <f t="shared" si="2"/>
        <v>3003.49</v>
      </c>
      <c r="V74" s="3">
        <v>450.52</v>
      </c>
      <c r="W74" s="3">
        <f t="shared" si="3"/>
        <v>3454.0099999999998</v>
      </c>
      <c r="X74" s="4" t="s">
        <v>214</v>
      </c>
      <c r="Y74" s="2" t="s">
        <v>32</v>
      </c>
      <c r="Z74" s="2"/>
    </row>
    <row r="75" spans="1:26" ht="17.399999999999999" customHeight="1" x14ac:dyDescent="0.3">
      <c r="A75" s="1">
        <v>45939</v>
      </c>
      <c r="B75" s="2" t="s">
        <v>153</v>
      </c>
      <c r="C75" s="2"/>
      <c r="D75" s="2"/>
      <c r="E75" s="2" t="s">
        <v>154</v>
      </c>
      <c r="F75" s="2" t="s">
        <v>155</v>
      </c>
      <c r="G75" s="2" t="s">
        <v>29</v>
      </c>
      <c r="H75" s="2" t="s">
        <v>29</v>
      </c>
      <c r="I75" s="2" t="s">
        <v>29</v>
      </c>
      <c r="J75" s="2" t="s">
        <v>156</v>
      </c>
      <c r="K75" s="2" t="s">
        <v>31</v>
      </c>
      <c r="L75" s="2">
        <v>1</v>
      </c>
      <c r="M75" s="2">
        <v>331.4</v>
      </c>
      <c r="N75" s="2">
        <v>321.02</v>
      </c>
      <c r="O75" s="2">
        <v>332</v>
      </c>
      <c r="P75" s="3">
        <v>0</v>
      </c>
      <c r="Q75" s="3">
        <v>142.76</v>
      </c>
      <c r="R75" s="3">
        <v>10.87</v>
      </c>
      <c r="S75" s="3">
        <v>369.59</v>
      </c>
      <c r="T75" s="3">
        <v>705.89</v>
      </c>
      <c r="U75" s="3">
        <f t="shared" si="2"/>
        <v>1229.1100000000001</v>
      </c>
      <c r="V75" s="3">
        <v>184.37</v>
      </c>
      <c r="W75" s="3">
        <f t="shared" si="3"/>
        <v>1413.48</v>
      </c>
      <c r="X75" s="4" t="s">
        <v>214</v>
      </c>
      <c r="Y75" s="2" t="s">
        <v>32</v>
      </c>
      <c r="Z75" s="2"/>
    </row>
    <row r="76" spans="1:26" ht="17.399999999999999" customHeight="1" x14ac:dyDescent="0.3">
      <c r="A76" s="1">
        <v>45938</v>
      </c>
      <c r="B76" s="2" t="s">
        <v>134</v>
      </c>
      <c r="C76" s="2"/>
      <c r="D76" s="2"/>
      <c r="E76" s="2" t="s">
        <v>154</v>
      </c>
      <c r="F76" s="2" t="s">
        <v>219</v>
      </c>
      <c r="G76" s="2" t="s">
        <v>29</v>
      </c>
      <c r="H76" s="2" t="s">
        <v>29</v>
      </c>
      <c r="I76" s="2" t="s">
        <v>28</v>
      </c>
      <c r="J76" s="2" t="s">
        <v>98</v>
      </c>
      <c r="K76" s="2" t="s">
        <v>57</v>
      </c>
      <c r="L76" s="2">
        <v>6</v>
      </c>
      <c r="M76" s="2">
        <v>5692.5</v>
      </c>
      <c r="N76" s="2">
        <v>1855.86</v>
      </c>
      <c r="O76" s="2">
        <v>5693</v>
      </c>
      <c r="P76" s="3">
        <v>0</v>
      </c>
      <c r="Q76" s="3">
        <v>5342.98</v>
      </c>
      <c r="R76" s="3">
        <v>10.87</v>
      </c>
      <c r="S76" s="3">
        <v>1499.77</v>
      </c>
      <c r="T76" s="3">
        <v>0</v>
      </c>
      <c r="U76" s="3">
        <f t="shared" si="2"/>
        <v>6853.619999999999</v>
      </c>
      <c r="V76" s="3">
        <v>1028.04</v>
      </c>
      <c r="W76" s="3">
        <f t="shared" si="3"/>
        <v>7881.6599999999989</v>
      </c>
      <c r="X76" s="4" t="s">
        <v>214</v>
      </c>
      <c r="Y76" s="2" t="s">
        <v>32</v>
      </c>
      <c r="Z76" s="2"/>
    </row>
    <row r="77" spans="1:26" ht="17.399999999999999" customHeight="1" x14ac:dyDescent="0.3">
      <c r="A77" s="1">
        <v>45938</v>
      </c>
      <c r="B77" s="2" t="s">
        <v>135</v>
      </c>
      <c r="C77" s="2"/>
      <c r="D77" s="2"/>
      <c r="E77" s="2" t="s">
        <v>154</v>
      </c>
      <c r="F77" s="2" t="s">
        <v>216</v>
      </c>
      <c r="G77" s="2" t="s">
        <v>29</v>
      </c>
      <c r="H77" s="2" t="s">
        <v>29</v>
      </c>
      <c r="I77" s="2" t="s">
        <v>55</v>
      </c>
      <c r="J77" s="2" t="s">
        <v>136</v>
      </c>
      <c r="K77" s="2" t="s">
        <v>31</v>
      </c>
      <c r="L77" s="2">
        <v>1</v>
      </c>
      <c r="M77" s="2">
        <v>112</v>
      </c>
      <c r="N77" s="2">
        <v>99</v>
      </c>
      <c r="O77" s="2">
        <v>112</v>
      </c>
      <c r="P77" s="3">
        <v>0</v>
      </c>
      <c r="Q77" s="3">
        <v>210.56</v>
      </c>
      <c r="R77" s="3">
        <v>10.87</v>
      </c>
      <c r="S77" s="3">
        <v>91.7</v>
      </c>
      <c r="T77" s="3">
        <v>0</v>
      </c>
      <c r="U77" s="3">
        <f t="shared" si="2"/>
        <v>313.13</v>
      </c>
      <c r="V77" s="3">
        <v>46.97</v>
      </c>
      <c r="W77" s="3">
        <f t="shared" si="3"/>
        <v>360.1</v>
      </c>
      <c r="X77" s="4" t="s">
        <v>214</v>
      </c>
      <c r="Y77" s="2" t="s">
        <v>32</v>
      </c>
      <c r="Z77" s="2"/>
    </row>
    <row r="78" spans="1:26" ht="17.399999999999999" customHeight="1" x14ac:dyDescent="0.3">
      <c r="A78" s="1">
        <v>45931</v>
      </c>
      <c r="B78" s="2" t="s">
        <v>73</v>
      </c>
      <c r="C78" s="2"/>
      <c r="D78" s="2"/>
      <c r="E78" s="2" t="s">
        <v>154</v>
      </c>
      <c r="F78" s="2" t="s">
        <v>74</v>
      </c>
      <c r="G78" s="2" t="s">
        <v>29</v>
      </c>
      <c r="H78" s="2" t="s">
        <v>29</v>
      </c>
      <c r="I78" s="2" t="s">
        <v>28</v>
      </c>
      <c r="J78" s="2" t="s">
        <v>75</v>
      </c>
      <c r="K78" s="2" t="s">
        <v>31</v>
      </c>
      <c r="L78" s="2">
        <v>1</v>
      </c>
      <c r="M78" s="2">
        <v>73.58</v>
      </c>
      <c r="N78" s="2">
        <v>128.69999999999999</v>
      </c>
      <c r="O78" s="2">
        <v>129</v>
      </c>
      <c r="P78" s="3">
        <v>0</v>
      </c>
      <c r="Q78" s="3">
        <v>181.89</v>
      </c>
      <c r="R78" s="3">
        <v>10.87</v>
      </c>
      <c r="S78" s="3">
        <v>79.209999999999994</v>
      </c>
      <c r="T78" s="3">
        <v>0</v>
      </c>
      <c r="U78" s="3">
        <f t="shared" si="2"/>
        <v>271.96999999999997</v>
      </c>
      <c r="V78" s="3">
        <v>40.799999999999997</v>
      </c>
      <c r="W78" s="3">
        <f t="shared" si="3"/>
        <v>312.77</v>
      </c>
      <c r="X78" s="4" t="s">
        <v>214</v>
      </c>
      <c r="Y78" s="2" t="s">
        <v>32</v>
      </c>
      <c r="Z78" s="2"/>
    </row>
    <row r="79" spans="1:26" ht="17.399999999999999" customHeight="1" x14ac:dyDescent="0.3">
      <c r="A79" s="1">
        <v>45931</v>
      </c>
      <c r="B79" s="2" t="s">
        <v>63</v>
      </c>
      <c r="C79" s="2">
        <v>87925080</v>
      </c>
      <c r="D79" s="2"/>
      <c r="E79" s="2" t="s">
        <v>154</v>
      </c>
      <c r="F79" s="2" t="s">
        <v>215</v>
      </c>
      <c r="G79" s="2" t="s">
        <v>29</v>
      </c>
      <c r="H79" s="2" t="s">
        <v>29</v>
      </c>
      <c r="I79" s="2" t="s">
        <v>64</v>
      </c>
      <c r="J79" s="2" t="s">
        <v>65</v>
      </c>
      <c r="K79" s="2" t="s">
        <v>31</v>
      </c>
      <c r="L79" s="2">
        <v>1</v>
      </c>
      <c r="M79" s="2">
        <v>275.98</v>
      </c>
      <c r="N79" s="2">
        <v>240</v>
      </c>
      <c r="O79" s="2">
        <v>276</v>
      </c>
      <c r="P79" s="3">
        <v>0</v>
      </c>
      <c r="Q79" s="3">
        <v>568.55999999999995</v>
      </c>
      <c r="R79" s="3">
        <v>10.87</v>
      </c>
      <c r="S79" s="3">
        <v>247.61</v>
      </c>
      <c r="T79" s="3">
        <v>0</v>
      </c>
      <c r="U79" s="3">
        <f t="shared" si="2"/>
        <v>827.04</v>
      </c>
      <c r="V79" s="3">
        <v>124.06</v>
      </c>
      <c r="W79" s="3">
        <f t="shared" si="3"/>
        <v>951.09999999999991</v>
      </c>
      <c r="X79" s="4" t="s">
        <v>214</v>
      </c>
      <c r="Y79" s="2" t="s">
        <v>32</v>
      </c>
      <c r="Z79" s="2"/>
    </row>
  </sheetData>
  <sortState xmlns:xlrd2="http://schemas.microsoft.com/office/spreadsheetml/2017/richdata2" ref="A2:AA137">
    <sortCondition ref="B2:B137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 Adams</dc:creator>
  <cp:lastModifiedBy>Sue Adams</cp:lastModifiedBy>
  <dcterms:created xsi:type="dcterms:W3CDTF">2025-10-15T10:30:14Z</dcterms:created>
  <dcterms:modified xsi:type="dcterms:W3CDTF">2025-10-15T12:41:50Z</dcterms:modified>
</cp:coreProperties>
</file>