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91F23294-94D1-4F5B-A3C1-A96B5AFDF725}" xr6:coauthVersionLast="47" xr6:coauthVersionMax="47" xr10:uidLastSave="{00000000-0000-0000-0000-000000000000}"/>
  <bookViews>
    <workbookView xWindow="-108" yWindow="-108" windowWidth="23256" windowHeight="12456" xr2:uid="{3C7654AC-BBA0-4414-924E-1D36592A57BF}"/>
  </bookViews>
  <sheets>
    <sheet name="92849" sheetId="1" r:id="rId1"/>
  </sheets>
  <definedNames>
    <definedName name="_xlnm._FilterDatabase" localSheetId="0" hidden="1">'92849'!$A$1:$V$7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4" i="1"/>
  <c r="U4" i="1" s="1"/>
  <c r="S5" i="1"/>
  <c r="U5" i="1" s="1"/>
  <c r="S6" i="1"/>
  <c r="U6" i="1" s="1"/>
  <c r="S7" i="1"/>
  <c r="U7" i="1" s="1"/>
  <c r="S2" i="1"/>
  <c r="U2" i="1" s="1"/>
</calcChain>
</file>

<file path=xl/sharedStrings.xml><?xml version="1.0" encoding="utf-8"?>
<sst xmlns="http://schemas.openxmlformats.org/spreadsheetml/2006/main" count="64" uniqueCount="44">
  <si>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</si>
  <si>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</si>
  <si>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</si>
  <si>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</si>
  <si>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</si>
  <si>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</si>
  <si>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</si>
  <si>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</si>
  <si>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</si>
  <si>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</si>
  <si>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</si>
  <si>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</si>
  <si>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</si>
  <si>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</si>
  <si>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</si>
  <si>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</si>
  <si>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</si>
  <si>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</si>
  <si>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</si>
  <si>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</si>
  <si>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</si>
  <si>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</si>
  <si>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ECO</t>
  </si>
  <si>
    <t>22.09.2025</t>
  </si>
  <si>
    <t>23.09.2025</t>
  </si>
  <si>
    <t>26.09.2025</t>
  </si>
  <si>
    <t>29.09.2025</t>
  </si>
  <si>
    <t>30.09.2025</t>
  </si>
  <si>
    <t>T1528163</t>
  </si>
  <si>
    <t>C1736086</t>
  </si>
  <si>
    <t>T1527641</t>
  </si>
  <si>
    <t>T1525393</t>
  </si>
  <si>
    <t>T1499310</t>
  </si>
  <si>
    <t>T1506844</t>
  </si>
  <si>
    <t xml:space="preserve">SHZEN </t>
  </si>
  <si>
    <t>OTTERY</t>
  </si>
  <si>
    <t>ZA</t>
  </si>
  <si>
    <t>PROFICOS</t>
  </si>
  <si>
    <t>SEBENZA</t>
  </si>
  <si>
    <t xml:space="preserve">PROFICOS </t>
  </si>
  <si>
    <t>BOTTLE PRINTERS</t>
  </si>
  <si>
    <t>BRAMLEY</t>
  </si>
  <si>
    <t>PEPPINA</t>
  </si>
  <si>
    <t>MIDRAND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</si>
</sst>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name val="Calibri"/>
      <charset val="1"/>
    </font>
    <font>
      <b/>
      <sz val="11"/>
      <color theme="1"/>
      <name val="Aptos Narrow"/>
      <family val="2"/>
      <scheme val="minor"/>
    </font>
    <font>
      <sz val="8"/>
      <color rgb="FF000000"/>
      <name val="Tahoma"/>
      <charset val="1"/>
    </font>
    <font>
      <sz val="8"/>
      <color rgb="FF000000"/>
      <name val="Tahoma"/>
      <family val="2"/>
    </font>
    <font>
      <u/>
      <sz val="8"/>
      <color rgb="FF0000F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2" fontId="2" fillId="0" borderId="1" xfId="0" applyNumberFormat="1" applyFont="1" applyBorder="1" applyAlignment="1">
      <alignment horizontal="right" vertical="top"/>
    </xf>
    <xf numFmtId="0" fontId="2" fillId="2" borderId="0" xfId="0" applyFont="1" applyFill="1" applyAlignment="1">
      <alignment horizontal="left" vertical="top"/>
    </xf>
    <xf numFmtId="164" fontId="3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cking.parcelperfect.com/imageviewer/ppiv.php?ppcust=2809.3364.2500&amp;accnum=TRIMO3&amp;waybill=SMP39512" TargetMode="External"/><Relationship Id="rId2" Type="http://schemas.openxmlformats.org/officeDocument/2006/relationships/hyperlink" Target="http://tracking.parcelperfect.com/imageviewer/ppiv.php?ppcust=2809.3364.2500&amp;accnum=TRIMO3&amp;waybill=SMP39464" TargetMode="External"/><Relationship Id="rId1" Type="http://schemas.openxmlformats.org/officeDocument/2006/relationships/hyperlink" Target="http://tracking.parcelperfect.com/imageviewer/ppiv.php?ppcust=2809.3364.2500&amp;accnum=TRIMO3&amp;waybill=SMP39460" TargetMode="External"/><Relationship Id="rId6" Type="http://schemas.openxmlformats.org/officeDocument/2006/relationships/hyperlink" Target="http://tracking.parcelperfect.com/imageviewer/ppiv.php?ppcust=2809.3364.2500&amp;accnum=TRIMO3&amp;waybill=SMP39963" TargetMode="External"/><Relationship Id="rId5" Type="http://schemas.openxmlformats.org/officeDocument/2006/relationships/hyperlink" Target="http://tracking.parcelperfect.com/imageviewer/ppiv.php?ppcust=2809.3364.2500&amp;accnum=TRIMO3&amp;waybill=SMP39956" TargetMode="External"/><Relationship Id="rId4" Type="http://schemas.openxmlformats.org/officeDocument/2006/relationships/hyperlink" Target="http://tracking.parcelperfect.com/imageviewer/ppiv.php?ppcust=2809.3364.2500&amp;accnum=TRIMO3&amp;waybill=SMP39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F1DC7-56B3-4A18-8286-95B6A6A55D7B}">
  <dimension ref="A1:V7"/>
  <sheetViews>
    <sheetView tabSelected="1" workbookViewId="0">
      <selection activeCell="A8" sqref="A8:XFD8"/>
    </sheetView>
  </sheetViews>
  <sheetFormatPr defaultColWidth="12.109375" defaultRowHeight="15" customHeight="1" x14ac:dyDescent="0.3"/>
  <cols>
    <col min="1" max="1" width="8" style="7" bestFit="1" customWidth="1"/>
    <col min="2" max="2" width="11.21875" style="7" bestFit="1" customWidth="1"/>
    <col min="3" max="3" width="7.109375" style="7" bestFit="1" customWidth="1"/>
    <col min="4" max="4" width="12.6640625" style="7" bestFit="1" customWidth="1"/>
    <col min="5" max="5" width="7.6640625" style="7" bestFit="1" customWidth="1"/>
    <col min="6" max="6" width="11.21875" style="7" bestFit="1" customWidth="1"/>
    <col min="7" max="7" width="10.5546875" style="7" bestFit="1" customWidth="1"/>
    <col min="8" max="8" width="4" style="7" bestFit="1" customWidth="1"/>
    <col min="9" max="9" width="5.21875" style="7" bestFit="1" customWidth="1"/>
    <col min="10" max="10" width="8.21875" style="7" bestFit="1" customWidth="1"/>
    <col min="11" max="11" width="9.33203125" style="7" bestFit="1" customWidth="1"/>
    <col min="12" max="12" width="7.21875" style="7" bestFit="1" customWidth="1"/>
    <col min="13" max="13" width="9.6640625" style="11" bestFit="1" customWidth="1"/>
    <col min="14" max="14" width="7.88671875" style="11" bestFit="1" customWidth="1"/>
    <col min="15" max="15" width="9.109375" style="11" bestFit="1" customWidth="1"/>
    <col min="16" max="16" width="13.33203125" style="11" bestFit="1" customWidth="1"/>
    <col min="17" max="17" width="13.88671875" style="11" bestFit="1" customWidth="1"/>
    <col min="18" max="18" width="5.6640625" style="11" bestFit="1" customWidth="1"/>
    <col min="19" max="19" width="9" style="11" bestFit="1" customWidth="1"/>
    <col min="20" max="20" width="5.109375" style="11" bestFit="1" customWidth="1"/>
    <col min="21" max="21" width="5.88671875" style="11" bestFit="1" customWidth="1"/>
    <col min="22" max="22" width="7" style="7" bestFit="1" customWidth="1"/>
    <col min="23" max="16384" width="12.109375" style="7"/>
  </cols>
  <sheetData>
    <row r="1" spans="1:22" customFormat="1" ht="14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ht="14.25" customHeight="1" x14ac:dyDescent="0.3">
      <c r="A2" s="8" t="s">
        <v>23</v>
      </c>
      <c r="B2" s="3"/>
      <c r="C2" s="9" t="s">
        <v>28</v>
      </c>
      <c r="D2" s="10" t="s">
        <v>37</v>
      </c>
      <c r="E2" s="10" t="s">
        <v>38</v>
      </c>
      <c r="F2" s="10" t="s">
        <v>34</v>
      </c>
      <c r="G2" s="10" t="s">
        <v>35</v>
      </c>
      <c r="H2" s="4">
        <v>1</v>
      </c>
      <c r="I2" s="5">
        <v>284</v>
      </c>
      <c r="J2" s="5">
        <v>284</v>
      </c>
      <c r="K2" s="5">
        <v>284</v>
      </c>
      <c r="L2" s="3" t="s">
        <v>22</v>
      </c>
      <c r="M2" s="6">
        <v>596.29999999999995</v>
      </c>
      <c r="N2" s="6">
        <v>0</v>
      </c>
      <c r="O2" s="6">
        <v>20</v>
      </c>
      <c r="P2" s="6">
        <v>274.3</v>
      </c>
      <c r="Q2" s="6">
        <v>13</v>
      </c>
      <c r="R2" s="6">
        <v>0</v>
      </c>
      <c r="S2" s="6">
        <f>SUM(M2:R2)</f>
        <v>903.59999999999991</v>
      </c>
      <c r="T2" s="6">
        <v>135.54</v>
      </c>
      <c r="U2" s="6">
        <f>SUM(S2:T2)</f>
        <v>1039.1399999999999</v>
      </c>
      <c r="V2" s="3"/>
    </row>
    <row r="3" spans="1:22" ht="14.25" customHeight="1" x14ac:dyDescent="0.3">
      <c r="A3" s="8" t="s">
        <v>24</v>
      </c>
      <c r="B3" s="3"/>
      <c r="C3" s="9" t="s">
        <v>29</v>
      </c>
      <c r="D3" s="10" t="s">
        <v>34</v>
      </c>
      <c r="E3" s="10" t="s">
        <v>35</v>
      </c>
      <c r="F3" s="10" t="s">
        <v>39</v>
      </c>
      <c r="G3" s="10" t="s">
        <v>38</v>
      </c>
      <c r="H3" s="4">
        <v>14</v>
      </c>
      <c r="I3" s="5">
        <v>155</v>
      </c>
      <c r="J3" s="5">
        <v>155</v>
      </c>
      <c r="K3" s="5">
        <v>155</v>
      </c>
      <c r="L3" s="3" t="s">
        <v>22</v>
      </c>
      <c r="M3" s="6">
        <v>344.75</v>
      </c>
      <c r="N3" s="6">
        <v>0</v>
      </c>
      <c r="O3" s="6">
        <v>20</v>
      </c>
      <c r="P3" s="6">
        <v>158.58000000000001</v>
      </c>
      <c r="Q3" s="6">
        <v>13</v>
      </c>
      <c r="R3" s="6">
        <v>0</v>
      </c>
      <c r="S3" s="6">
        <f t="shared" ref="S3:S7" si="0">SUM(M3:R3)</f>
        <v>536.33000000000004</v>
      </c>
      <c r="T3" s="6">
        <v>80.45</v>
      </c>
      <c r="U3" s="6">
        <f t="shared" ref="U3:U7" si="1">SUM(S3:T3)</f>
        <v>616.78000000000009</v>
      </c>
      <c r="V3" s="3"/>
    </row>
    <row r="4" spans="1:22" ht="14.25" customHeight="1" x14ac:dyDescent="0.3">
      <c r="A4" s="8" t="s">
        <v>24</v>
      </c>
      <c r="B4" s="3"/>
      <c r="C4" s="9" t="s">
        <v>30</v>
      </c>
      <c r="D4" s="10" t="s">
        <v>37</v>
      </c>
      <c r="E4" s="10" t="s">
        <v>38</v>
      </c>
      <c r="F4" s="10" t="s">
        <v>34</v>
      </c>
      <c r="G4" s="10" t="s">
        <v>35</v>
      </c>
      <c r="H4" s="4">
        <v>1</v>
      </c>
      <c r="I4" s="5">
        <v>186</v>
      </c>
      <c r="J4" s="5">
        <v>186</v>
      </c>
      <c r="K4" s="5">
        <v>186</v>
      </c>
      <c r="L4" s="3" t="s">
        <v>22</v>
      </c>
      <c r="M4" s="6">
        <v>405.2</v>
      </c>
      <c r="N4" s="6">
        <v>0</v>
      </c>
      <c r="O4" s="6">
        <v>20</v>
      </c>
      <c r="P4" s="6">
        <v>186.39</v>
      </c>
      <c r="Q4" s="6">
        <v>13</v>
      </c>
      <c r="R4" s="6">
        <v>0</v>
      </c>
      <c r="S4" s="6">
        <f t="shared" si="0"/>
        <v>624.58999999999992</v>
      </c>
      <c r="T4" s="6">
        <v>93.69</v>
      </c>
      <c r="U4" s="6">
        <f t="shared" si="1"/>
        <v>718.28</v>
      </c>
      <c r="V4" s="3"/>
    </row>
    <row r="5" spans="1:22" ht="14.25" customHeight="1" x14ac:dyDescent="0.3">
      <c r="A5" s="8" t="s">
        <v>25</v>
      </c>
      <c r="B5" s="3"/>
      <c r="C5" s="9" t="s">
        <v>31</v>
      </c>
      <c r="D5" s="10" t="s">
        <v>37</v>
      </c>
      <c r="E5" s="10" t="s">
        <v>38</v>
      </c>
      <c r="F5" s="10" t="s">
        <v>34</v>
      </c>
      <c r="G5" s="10" t="s">
        <v>35</v>
      </c>
      <c r="H5" s="4">
        <v>2</v>
      </c>
      <c r="I5" s="5">
        <v>689</v>
      </c>
      <c r="J5" s="5">
        <v>689</v>
      </c>
      <c r="K5" s="5">
        <v>689</v>
      </c>
      <c r="L5" s="10" t="s">
        <v>36</v>
      </c>
      <c r="M5" s="6">
        <v>1386.05</v>
      </c>
      <c r="N5" s="6">
        <v>0</v>
      </c>
      <c r="O5" s="6">
        <v>20</v>
      </c>
      <c r="P5" s="6">
        <v>637.58000000000004</v>
      </c>
      <c r="Q5" s="6">
        <v>13</v>
      </c>
      <c r="R5" s="6">
        <v>0</v>
      </c>
      <c r="S5" s="6">
        <f t="shared" si="0"/>
        <v>2056.63</v>
      </c>
      <c r="T5" s="6">
        <v>308.49</v>
      </c>
      <c r="U5" s="6">
        <f t="shared" si="1"/>
        <v>2365.12</v>
      </c>
      <c r="V5" s="3"/>
    </row>
    <row r="6" spans="1:22" ht="14.25" customHeight="1" x14ac:dyDescent="0.3">
      <c r="A6" s="8" t="s">
        <v>26</v>
      </c>
      <c r="B6" s="3"/>
      <c r="C6" s="9" t="s">
        <v>32</v>
      </c>
      <c r="D6" s="10" t="s">
        <v>40</v>
      </c>
      <c r="E6" s="10" t="s">
        <v>41</v>
      </c>
      <c r="F6" s="10" t="s">
        <v>34</v>
      </c>
      <c r="G6" s="10" t="s">
        <v>35</v>
      </c>
      <c r="H6" s="4">
        <v>1</v>
      </c>
      <c r="I6" s="5">
        <v>152</v>
      </c>
      <c r="J6" s="5">
        <v>152</v>
      </c>
      <c r="K6" s="5">
        <v>152</v>
      </c>
      <c r="L6" s="3" t="s">
        <v>22</v>
      </c>
      <c r="M6" s="6">
        <v>338.9</v>
      </c>
      <c r="N6" s="6">
        <v>0</v>
      </c>
      <c r="O6" s="6">
        <v>20</v>
      </c>
      <c r="P6" s="6">
        <v>155.88999999999999</v>
      </c>
      <c r="Q6" s="6">
        <v>13</v>
      </c>
      <c r="R6" s="6">
        <v>0</v>
      </c>
      <c r="S6" s="6">
        <f t="shared" si="0"/>
        <v>527.79</v>
      </c>
      <c r="T6" s="6">
        <v>79.17</v>
      </c>
      <c r="U6" s="6">
        <f t="shared" si="1"/>
        <v>606.95999999999992</v>
      </c>
      <c r="V6" s="3"/>
    </row>
    <row r="7" spans="1:22" ht="14.25" customHeight="1" x14ac:dyDescent="0.3">
      <c r="A7" s="8" t="s">
        <v>27</v>
      </c>
      <c r="B7" s="3"/>
      <c r="C7" s="9" t="s">
        <v>33</v>
      </c>
      <c r="D7" s="10" t="s">
        <v>42</v>
      </c>
      <c r="E7" s="10" t="s">
        <v>43</v>
      </c>
      <c r="F7" s="10" t="s">
        <v>34</v>
      </c>
      <c r="G7" s="10" t="s">
        <v>35</v>
      </c>
      <c r="H7" s="4">
        <v>1</v>
      </c>
      <c r="I7" s="5">
        <v>446</v>
      </c>
      <c r="J7" s="5">
        <v>446</v>
      </c>
      <c r="K7" s="5">
        <v>446</v>
      </c>
      <c r="L7" s="3" t="s">
        <v>22</v>
      </c>
      <c r="M7" s="6">
        <v>912.2</v>
      </c>
      <c r="N7" s="6">
        <v>0</v>
      </c>
      <c r="O7" s="6">
        <v>20</v>
      </c>
      <c r="P7" s="6">
        <v>419.61</v>
      </c>
      <c r="Q7" s="6">
        <v>13</v>
      </c>
      <c r="R7" s="6">
        <v>0</v>
      </c>
      <c r="S7" s="6">
        <f t="shared" si="0"/>
        <v>1364.81</v>
      </c>
      <c r="T7" s="6">
        <v>204.72</v>
      </c>
      <c r="U7" s="6">
        <f t="shared" si="1"/>
        <v>1569.53</v>
      </c>
      <c r="V7" s="3"/>
    </row>
  </sheetData>
  <hyperlinks>
    <hyperlink ref="C2" r:id="rId1" display="SMP39460" xr:uid="{91D245BA-CEF1-406D-B294-3CE960163AC6}"/>
    <hyperlink ref="C3" r:id="rId2" display="SMP39464" xr:uid="{48EBD526-6AFE-4EA7-8792-E429829E0C25}"/>
    <hyperlink ref="C4" r:id="rId3" display="SMP39512" xr:uid="{D9AD0744-2CD8-4610-A234-8669BDCE3A94}"/>
    <hyperlink ref="C5" r:id="rId4" display="SMP39509" xr:uid="{4FF1D6DC-5401-4D6F-9B42-6474A113731B}"/>
    <hyperlink ref="C6" r:id="rId5" display="SMP39956" xr:uid="{6FF9A8EC-A070-4751-89D9-7E08F3125041}"/>
    <hyperlink ref="C7" r:id="rId6" display="SMP39963" xr:uid="{9EB907B5-7B04-4000-9892-72E1EEEBC35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92849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2025-10-03T10:12:25Z</dcterms:created>
  <dcterms:modified xsi:type="dcterms:W3CDTF">2025-10-03T11:06:36Z</dcterms:modified>
</cp:coreProperties>
</file>