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uppo\Downloads\"/>
    </mc:Choice>
  </mc:AlternateContent>
  <xr:revisionPtr revIDLastSave="0" documentId="8_{6627FA7D-744F-4509-8FC4-F683FEA038F6}" xr6:coauthVersionLast="47" xr6:coauthVersionMax="47" xr10:uidLastSave="{00000000-0000-0000-0000-000000000000}"/>
  <bookViews>
    <workbookView xWindow="-108" yWindow="-108" windowWidth="23256" windowHeight="12456" xr2:uid="{DCA96F55-90CE-4379-AB39-658F22F0D32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3" i="1" l="1"/>
  <c r="U3" i="1" s="1"/>
  <c r="S2" i="1"/>
  <c r="U2" i="1" s="1"/>
</calcChain>
</file>

<file path=xl/sharedStrings.xml><?xml version="1.0" encoding="utf-8"?>
<sst xmlns="http://schemas.openxmlformats.org/spreadsheetml/2006/main" count="37" uniqueCount="35">
  <si>
    <t>WB Date</t>
  </si>
  <si>
    <t>COD Partner</t>
  </si>
  <si>
    <t>WB No</t>
  </si>
  <si>
    <t>Sender</t>
  </si>
  <si>
    <t>Origin</t>
  </si>
  <si>
    <t>Consignee</t>
  </si>
  <si>
    <t>Destination</t>
  </si>
  <si>
    <t>Pcs</t>
  </si>
  <si>
    <t>Mass</t>
  </si>
  <si>
    <t>Vol Mass</t>
  </si>
  <si>
    <t>Chrg Mass</t>
  </si>
  <si>
    <t>Service</t>
  </si>
  <si>
    <t>Basic Chrg</t>
  </si>
  <si>
    <t>Outlying</t>
  </si>
  <si>
    <t>Insurance</t>
  </si>
  <si>
    <t>Fuel Surcharge</t>
  </si>
  <si>
    <t>Documentation</t>
  </si>
  <si>
    <t>Other</t>
  </si>
  <si>
    <t>Sub-Total</t>
  </si>
  <si>
    <t>VAT</t>
  </si>
  <si>
    <t>Total</t>
  </si>
  <si>
    <t>MA Info</t>
  </si>
  <si>
    <t>PRIONTEX PE</t>
  </si>
  <si>
    <t>PORT ELIZABETH</t>
  </si>
  <si>
    <t>PRIONTEX DBN</t>
  </si>
  <si>
    <t>DURBAN</t>
  </si>
  <si>
    <t>ROAD</t>
  </si>
  <si>
    <t>BRENNTAG PAARDEN EILAND</t>
  </si>
  <si>
    <t>CAPE TOWN</t>
  </si>
  <si>
    <t>05.09.2025</t>
  </si>
  <si>
    <t>WB7339452</t>
  </si>
  <si>
    <t>BFO450110</t>
  </si>
  <si>
    <t>ASPEN SA OPERATIONS</t>
  </si>
  <si>
    <t>EAST LONDON</t>
  </si>
  <si>
    <t>87906503/76863348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</si>
</sst>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14" fontId="0" fillId="0" borderId="1" xfId="0" applyNumberFormat="1" applyBorder="1"/>
    <xf numFmtId="0" fontId="0" fillId="0" borderId="1" xfId="0" applyBorder="1"/>
    <xf numFmtId="2" fontId="0" fillId="0" borderId="1" xfId="0" applyNumberFormat="1" applyBorder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2EF0FD-4186-4964-95CC-32E10BB7D85B}">
  <dimension ref="A1:V3"/>
  <sheetViews>
    <sheetView tabSelected="1" workbookViewId="0">
      <selection activeCell="J5" sqref="J5"/>
    </sheetView>
  </sheetViews>
  <sheetFormatPr defaultRowHeight="14.4" x14ac:dyDescent="0.3"/>
  <cols>
    <col min="1" max="1" width="10.109375" bestFit="1" customWidth="1"/>
    <col min="2" max="2" width="17.88671875" bestFit="1" customWidth="1"/>
    <col min="3" max="3" width="10.77734375" bestFit="1" customWidth="1"/>
    <col min="4" max="4" width="25.21875" bestFit="1" customWidth="1"/>
    <col min="5" max="5" width="14.5546875" bestFit="1" customWidth="1"/>
    <col min="6" max="6" width="20.21875" bestFit="1" customWidth="1"/>
    <col min="7" max="7" width="12.77734375" bestFit="1" customWidth="1"/>
    <col min="8" max="8" width="4" bestFit="1" customWidth="1"/>
    <col min="9" max="9" width="6.5546875" bestFit="1" customWidth="1"/>
    <col min="10" max="10" width="8.21875" bestFit="1" customWidth="1"/>
    <col min="11" max="11" width="9.33203125" bestFit="1" customWidth="1"/>
    <col min="12" max="12" width="7.21875" bestFit="1" customWidth="1"/>
    <col min="13" max="13" width="9.6640625" style="6" bestFit="1" customWidth="1"/>
    <col min="14" max="14" width="7.88671875" style="6" bestFit="1" customWidth="1"/>
    <col min="15" max="15" width="9.109375" style="6" bestFit="1" customWidth="1"/>
    <col min="16" max="16" width="13.33203125" style="6" bestFit="1" customWidth="1"/>
    <col min="17" max="17" width="13.88671875" style="6" bestFit="1" customWidth="1"/>
    <col min="18" max="18" width="5.6640625" style="6" bestFit="1" customWidth="1"/>
    <col min="19" max="19" width="9" style="6" bestFit="1" customWidth="1"/>
    <col min="20" max="20" width="6.5546875" style="6" bestFit="1" customWidth="1"/>
    <col min="21" max="21" width="7.5546875" style="6" bestFit="1" customWidth="1"/>
    <col min="22" max="22" width="7" bestFit="1" customWidth="1"/>
  </cols>
  <sheetData>
    <row r="1" spans="1:2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1" t="s">
        <v>21</v>
      </c>
    </row>
    <row r="2" spans="1:22" x14ac:dyDescent="0.3">
      <c r="A2" s="3" t="s">
        <v>29</v>
      </c>
      <c r="B2" s="4"/>
      <c r="C2" s="4" t="s">
        <v>31</v>
      </c>
      <c r="D2" s="4" t="s">
        <v>22</v>
      </c>
      <c r="E2" s="4" t="s">
        <v>23</v>
      </c>
      <c r="F2" s="4" t="s">
        <v>24</v>
      </c>
      <c r="G2" s="4" t="s">
        <v>25</v>
      </c>
      <c r="H2" s="4">
        <v>10</v>
      </c>
      <c r="I2" s="5">
        <v>170</v>
      </c>
      <c r="J2" s="5">
        <v>200</v>
      </c>
      <c r="K2" s="5">
        <v>200</v>
      </c>
      <c r="L2" s="4" t="s">
        <v>26</v>
      </c>
      <c r="M2" s="5">
        <v>791.57</v>
      </c>
      <c r="N2" s="5">
        <v>0</v>
      </c>
      <c r="O2" s="5">
        <v>0</v>
      </c>
      <c r="P2" s="5">
        <v>434.57</v>
      </c>
      <c r="Q2" s="5">
        <v>0</v>
      </c>
      <c r="R2" s="5">
        <v>47.5</v>
      </c>
      <c r="S2" s="5">
        <f t="shared" ref="S2:S3" si="0">SUM(M2:R2)</f>
        <v>1273.6400000000001</v>
      </c>
      <c r="T2" s="5">
        <v>125.87</v>
      </c>
      <c r="U2" s="5">
        <f t="shared" ref="U2:U3" si="1">SUM(S2:T2)</f>
        <v>1399.5100000000002</v>
      </c>
      <c r="V2" s="4"/>
    </row>
    <row r="3" spans="1:22" x14ac:dyDescent="0.3">
      <c r="A3" s="3" t="s">
        <v>29</v>
      </c>
      <c r="B3" s="4" t="s">
        <v>34</v>
      </c>
      <c r="C3" s="4" t="s">
        <v>30</v>
      </c>
      <c r="D3" s="4" t="s">
        <v>27</v>
      </c>
      <c r="E3" s="4" t="s">
        <v>28</v>
      </c>
      <c r="F3" s="4" t="s">
        <v>32</v>
      </c>
      <c r="G3" s="4" t="s">
        <v>33</v>
      </c>
      <c r="H3" s="4">
        <v>1</v>
      </c>
      <c r="I3" s="5">
        <v>523.29999999999995</v>
      </c>
      <c r="J3" s="5">
        <v>261.66000000000003</v>
      </c>
      <c r="K3" s="5">
        <v>523.29999999999995</v>
      </c>
      <c r="L3" s="4" t="s">
        <v>26</v>
      </c>
      <c r="M3" s="5">
        <v>1913.49</v>
      </c>
      <c r="N3" s="5">
        <v>0</v>
      </c>
      <c r="O3" s="5">
        <v>0</v>
      </c>
      <c r="P3" s="5">
        <v>1050.51</v>
      </c>
      <c r="Q3" s="5">
        <v>0</v>
      </c>
      <c r="R3" s="5">
        <v>47.5</v>
      </c>
      <c r="S3" s="5">
        <f t="shared" si="0"/>
        <v>3011.5</v>
      </c>
      <c r="T3" s="5">
        <v>294.14999999999998</v>
      </c>
      <c r="U3" s="5">
        <f t="shared" si="1"/>
        <v>3305.65</v>
      </c>
      <c r="V3" s="4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 Adams</dc:creator>
  <cp:lastModifiedBy>Sue Adams</cp:lastModifiedBy>
  <dcterms:created xsi:type="dcterms:W3CDTF">2025-09-10T06:48:48Z</dcterms:created>
  <dcterms:modified xsi:type="dcterms:W3CDTF">2025-09-10T07:17:11Z</dcterms:modified>
</cp:coreProperties>
</file>