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1B2A4D17-AD5C-4690-81E2-4F1B2962F4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" i="6" l="1"/>
  <c r="U10" i="6" s="1"/>
  <c r="S5" i="6"/>
  <c r="U5" i="6" s="1"/>
  <c r="S11" i="6"/>
  <c r="U11" i="6" s="1"/>
  <c r="S3" i="6"/>
  <c r="U3" i="6" s="1"/>
  <c r="S4" i="6"/>
  <c r="U4" i="6" s="1"/>
  <c r="S8" i="6"/>
  <c r="U8" i="6" s="1"/>
  <c r="S7" i="6"/>
  <c r="U7" i="6" s="1"/>
  <c r="S6" i="6"/>
  <c r="U6" i="6" s="1"/>
  <c r="S12" i="6"/>
  <c r="U12" i="6" s="1"/>
  <c r="S14" i="6"/>
  <c r="U14" i="6" s="1"/>
  <c r="S9" i="6"/>
  <c r="U9" i="6" s="1"/>
  <c r="S13" i="6"/>
  <c r="U13" i="6" s="1"/>
  <c r="S15" i="6"/>
  <c r="U15" i="6" s="1"/>
  <c r="S2" i="6"/>
  <c r="U2" i="6" l="1"/>
</calcChain>
</file>

<file path=xl/sharedStrings.xml><?xml version="1.0" encoding="utf-8"?>
<sst xmlns="http://schemas.openxmlformats.org/spreadsheetml/2006/main" count="121" uniqueCount="73">
  <si>
    <t>Destination</t>
  </si>
  <si>
    <t>Sender</t>
  </si>
  <si>
    <t>Origin</t>
  </si>
  <si>
    <t>Service</t>
  </si>
  <si>
    <t>Chrg Mass</t>
  </si>
  <si>
    <t>J265523</t>
  </si>
  <si>
    <t>J271238</t>
  </si>
  <si>
    <t>J270011</t>
  </si>
  <si>
    <t>J271239</t>
  </si>
  <si>
    <t>J265524</t>
  </si>
  <si>
    <t>1P</t>
  </si>
  <si>
    <t>J270010</t>
  </si>
  <si>
    <t>J270014</t>
  </si>
  <si>
    <t>DAIRY TECH</t>
  </si>
  <si>
    <t>MKONDENI</t>
  </si>
  <si>
    <t>J270013</t>
  </si>
  <si>
    <t>INNOVATIVE</t>
  </si>
  <si>
    <t xml:space="preserve">NEW GERMANY </t>
  </si>
  <si>
    <t>J270012</t>
  </si>
  <si>
    <t>VSSA</t>
  </si>
  <si>
    <t xml:space="preserve">HUMANSDORP </t>
  </si>
  <si>
    <t>J271240</t>
  </si>
  <si>
    <t>KROONSTAD</t>
  </si>
  <si>
    <t>J271242</t>
  </si>
  <si>
    <t>J270015</t>
  </si>
  <si>
    <t>J271241</t>
  </si>
  <si>
    <t>STEINWEG</t>
  </si>
  <si>
    <t>UMBONGONTWINI</t>
  </si>
  <si>
    <t>J271243</t>
  </si>
  <si>
    <t>WB Date</t>
  </si>
  <si>
    <t>COD Partner</t>
  </si>
  <si>
    <t>WB No</t>
  </si>
  <si>
    <t>Consignee</t>
  </si>
  <si>
    <t>Pcs</t>
  </si>
  <si>
    <t>Mass</t>
  </si>
  <si>
    <t>Vol Mass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</si>
  <si>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</si>
  <si>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</si>
  <si>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</si>
  <si>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</si>
  <si>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</si>
  <si>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</si>
  <si>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</si>
  <si>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</si>
  <si>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</si>
  <si>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</si>
  <si>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</si>
  <si>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</si>
  <si>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JOHNSON &amp; JOHNSON</t>
  </si>
  <si>
    <t>EAST LONDON</t>
  </si>
  <si>
    <t>87872804/76857817</t>
  </si>
  <si>
    <t>BRENNTAG MIDRAND</t>
  </si>
  <si>
    <t>BRENNTAG PROSPECTON</t>
  </si>
  <si>
    <t>DURBAN</t>
  </si>
  <si>
    <t>87876483/77349897</t>
  </si>
  <si>
    <t>BRENNTAG KILLARNEY GARDENS</t>
  </si>
  <si>
    <t>CAPE TOWN</t>
  </si>
  <si>
    <t>87873845/76857992</t>
  </si>
  <si>
    <t>BRENNTAG POMONA 2</t>
  </si>
  <si>
    <t>87872944/5/2/3799/3464/77349588/9656</t>
  </si>
  <si>
    <t>87873185/3800/3033/2936/77349588/9656</t>
  </si>
  <si>
    <t>87875421/76858271</t>
  </si>
  <si>
    <t>87875423/76858271</t>
  </si>
  <si>
    <t>87876931/77349903</t>
  </si>
  <si>
    <t>87872473/3108/3444/77349627</t>
  </si>
  <si>
    <t>BRENNTAG PAARDEN EILAND</t>
  </si>
  <si>
    <t>87873106/3441/3105/77349627</t>
  </si>
  <si>
    <t>BIDFARM BEMARKING</t>
  </si>
  <si>
    <t>87873092/76857878</t>
  </si>
  <si>
    <t>87875163/76858190</t>
  </si>
  <si>
    <t>87877270/77349897</t>
  </si>
  <si>
    <t>87876503/77349897</t>
  </si>
  <si>
    <t>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</si>
</sst>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7" formatCode="yyyy\-mm\-dd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3" fillId="0" borderId="1" xfId="0" applyFont="1" applyBorder="1" applyAlignment="1"/>
    <xf numFmtId="2" fontId="3" fillId="0" borderId="1" xfId="0" applyNumberFormat="1" applyFont="1" applyBorder="1" applyAlignment="1"/>
    <xf numFmtId="0" fontId="3" fillId="0" borderId="0" xfId="0" applyFont="1" applyAlignment="1"/>
    <xf numFmtId="167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/>
    <xf numFmtId="49" fontId="4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vertical="center"/>
    </xf>
  </cellXfs>
  <cellStyles count="9">
    <cellStyle name="Comma 2" xfId="2" xr:uid="{00000000-0005-0000-0000-000001000000}"/>
    <cellStyle name="Comma 3" xfId="5" xr:uid="{2C5728E0-5E89-40C9-B02F-9D6EE41FF50B}"/>
    <cellStyle name="Comma 3 5" xfId="7" xr:uid="{C40D8813-BF8C-4D79-A599-4D4CBC9CA390}"/>
    <cellStyle name="Currency 2" xfId="3" xr:uid="{00000000-0005-0000-0000-000003000000}"/>
    <cellStyle name="Currency 3" xfId="6" xr:uid="{710A4465-34C9-450B-A1E0-5E874C6F18D7}"/>
    <cellStyle name="Currency 3 5" xfId="8" xr:uid="{02D3B3CA-8F0F-4610-A57A-9E538C6B1708}"/>
    <cellStyle name="Normal" xfId="0" builtinId="0"/>
    <cellStyle name="Normal 2" xfId="1" xr:uid="{00000000-0005-0000-0000-000005000000}"/>
    <cellStyle name="Normal 8" xfId="4" xr:uid="{9731EBCE-90C7-42A5-ADDC-F02E80755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6407-532D-4122-B760-76E040603381}">
  <sheetPr>
    <pageSetUpPr fitToPage="1"/>
  </sheetPr>
  <dimension ref="A1:V15"/>
  <sheetViews>
    <sheetView tabSelected="1" topLeftCell="E1" workbookViewId="0">
      <selection activeCell="L2" sqref="L2:L15"/>
    </sheetView>
  </sheetViews>
  <sheetFormatPr defaultRowHeight="13.8" x14ac:dyDescent="0.3"/>
  <cols>
    <col min="1" max="1" width="10.109375" style="5" bestFit="1" customWidth="1"/>
    <col min="2" max="2" width="18" style="5" bestFit="1" customWidth="1"/>
    <col min="3" max="3" width="7.5546875" style="5" bestFit="1" customWidth="1"/>
    <col min="4" max="4" width="19.109375" style="5" bestFit="1" customWidth="1"/>
    <col min="5" max="5" width="13.88671875" style="5" bestFit="1" customWidth="1"/>
    <col min="6" max="6" width="26.44140625" style="5" bestFit="1" customWidth="1"/>
    <col min="7" max="7" width="15.77734375" style="5" bestFit="1" customWidth="1"/>
    <col min="8" max="8" width="5.77734375" style="5" bestFit="1" customWidth="1"/>
    <col min="9" max="10" width="8.44140625" style="5" bestFit="1" customWidth="1"/>
    <col min="11" max="11" width="9.21875" style="5" bestFit="1" customWidth="1"/>
    <col min="12" max="12" width="6.44140625" style="5" bestFit="1" customWidth="1"/>
    <col min="13" max="13" width="9" style="13" bestFit="1" customWidth="1"/>
    <col min="14" max="14" width="7.6640625" style="13" bestFit="1" customWidth="1"/>
    <col min="15" max="15" width="8.5546875" style="13" bestFit="1" customWidth="1"/>
    <col min="16" max="16" width="12.44140625" style="13" bestFit="1" customWidth="1"/>
    <col min="17" max="17" width="13.21875" style="13" bestFit="1" customWidth="1"/>
    <col min="18" max="18" width="5.5546875" style="13" bestFit="1" customWidth="1"/>
    <col min="19" max="19" width="9.44140625" style="13" bestFit="1" customWidth="1"/>
    <col min="20" max="21" width="8.6640625" style="13" bestFit="1" customWidth="1"/>
    <col min="22" max="22" width="7.21875" style="5" bestFit="1" customWidth="1"/>
    <col min="23" max="16384" width="8.88671875" style="5"/>
  </cols>
  <sheetData>
    <row r="1" spans="1:22" x14ac:dyDescent="0.3">
      <c r="A1" s="1" t="s">
        <v>29</v>
      </c>
      <c r="B1" s="3" t="s">
        <v>30</v>
      </c>
      <c r="C1" s="1" t="s">
        <v>31</v>
      </c>
      <c r="D1" s="1" t="s">
        <v>1</v>
      </c>
      <c r="E1" s="1" t="s">
        <v>2</v>
      </c>
      <c r="F1" s="1" t="s">
        <v>32</v>
      </c>
      <c r="G1" s="1" t="s">
        <v>0</v>
      </c>
      <c r="H1" s="3" t="s">
        <v>33</v>
      </c>
      <c r="I1" s="4" t="s">
        <v>34</v>
      </c>
      <c r="J1" s="4" t="s">
        <v>35</v>
      </c>
      <c r="K1" s="4" t="s">
        <v>4</v>
      </c>
      <c r="L1" s="1" t="s">
        <v>3</v>
      </c>
      <c r="M1" s="2" t="s">
        <v>36</v>
      </c>
      <c r="N1" s="2" t="s">
        <v>37</v>
      </c>
      <c r="O1" s="2" t="s">
        <v>38</v>
      </c>
      <c r="P1" s="2" t="s">
        <v>39</v>
      </c>
      <c r="Q1" s="2" t="s">
        <v>40</v>
      </c>
      <c r="R1" s="2" t="s">
        <v>41</v>
      </c>
      <c r="S1" s="2" t="s">
        <v>42</v>
      </c>
      <c r="T1" s="2" t="s">
        <v>43</v>
      </c>
      <c r="U1" s="2" t="s">
        <v>44</v>
      </c>
      <c r="V1" s="1" t="s">
        <v>45</v>
      </c>
    </row>
    <row r="2" spans="1:22" x14ac:dyDescent="0.3">
      <c r="A2" s="6">
        <v>45862</v>
      </c>
      <c r="B2" s="16" t="s">
        <v>50</v>
      </c>
      <c r="C2" s="7" t="s">
        <v>5</v>
      </c>
      <c r="D2" s="14" t="s">
        <v>46</v>
      </c>
      <c r="E2" s="15" t="s">
        <v>47</v>
      </c>
      <c r="F2" s="14" t="s">
        <v>48</v>
      </c>
      <c r="G2" s="14" t="s">
        <v>49</v>
      </c>
      <c r="H2" s="8">
        <v>4</v>
      </c>
      <c r="I2" s="9">
        <v>4400</v>
      </c>
      <c r="J2" s="9">
        <v>4400</v>
      </c>
      <c r="K2" s="9">
        <v>4400</v>
      </c>
      <c r="L2" s="7" t="s">
        <v>72</v>
      </c>
      <c r="M2" s="10">
        <v>10348.799999999999</v>
      </c>
      <c r="N2" s="10">
        <v>0</v>
      </c>
      <c r="O2" s="10">
        <v>0</v>
      </c>
      <c r="P2" s="11">
        <v>2910.08</v>
      </c>
      <c r="Q2" s="10">
        <v>0</v>
      </c>
      <c r="R2" s="11">
        <v>0</v>
      </c>
      <c r="S2" s="12">
        <f>SUM(M2:R2)</f>
        <v>13258.88</v>
      </c>
      <c r="T2" s="4">
        <v>1988.83</v>
      </c>
      <c r="U2" s="4">
        <f>SUM(S2:T2)</f>
        <v>15247.71</v>
      </c>
      <c r="V2" s="3"/>
    </row>
    <row r="3" spans="1:22" x14ac:dyDescent="0.3">
      <c r="A3" s="6">
        <v>45863</v>
      </c>
      <c r="B3" s="16" t="s">
        <v>57</v>
      </c>
      <c r="C3" s="7" t="s">
        <v>9</v>
      </c>
      <c r="D3" s="14" t="s">
        <v>46</v>
      </c>
      <c r="E3" s="15" t="s">
        <v>47</v>
      </c>
      <c r="F3" s="14" t="s">
        <v>55</v>
      </c>
      <c r="G3" s="14" t="s">
        <v>56</v>
      </c>
      <c r="H3" s="8">
        <v>1</v>
      </c>
      <c r="I3" s="9">
        <v>1100</v>
      </c>
      <c r="J3" s="9">
        <v>1100</v>
      </c>
      <c r="K3" s="9">
        <v>1100</v>
      </c>
      <c r="L3" s="7" t="s">
        <v>72</v>
      </c>
      <c r="M3" s="10">
        <v>2143.6799999999998</v>
      </c>
      <c r="N3" s="10">
        <v>0</v>
      </c>
      <c r="O3" s="10">
        <v>0</v>
      </c>
      <c r="P3" s="11">
        <v>602.79999999999995</v>
      </c>
      <c r="Q3" s="10">
        <v>0</v>
      </c>
      <c r="R3" s="11">
        <v>0</v>
      </c>
      <c r="S3" s="12">
        <f>SUM(M3:R3)</f>
        <v>2746.4799999999996</v>
      </c>
      <c r="T3" s="4">
        <v>411.97</v>
      </c>
      <c r="U3" s="4">
        <f>SUM(S3:T3)</f>
        <v>3158.45</v>
      </c>
      <c r="V3" s="3"/>
    </row>
    <row r="4" spans="1:22" x14ac:dyDescent="0.3">
      <c r="A4" s="6">
        <v>45863</v>
      </c>
      <c r="B4" s="16" t="s">
        <v>59</v>
      </c>
      <c r="C4" s="7" t="s">
        <v>11</v>
      </c>
      <c r="D4" s="14" t="s">
        <v>58</v>
      </c>
      <c r="E4" s="15" t="s">
        <v>47</v>
      </c>
      <c r="F4" s="14" t="s">
        <v>55</v>
      </c>
      <c r="G4" s="14" t="s">
        <v>56</v>
      </c>
      <c r="H4" s="8">
        <v>5</v>
      </c>
      <c r="I4" s="9">
        <v>2181</v>
      </c>
      <c r="J4" s="9">
        <v>2181</v>
      </c>
      <c r="K4" s="9">
        <v>2181</v>
      </c>
      <c r="L4" s="7" t="s">
        <v>72</v>
      </c>
      <c r="M4" s="10">
        <v>3794.94</v>
      </c>
      <c r="N4" s="10">
        <v>0</v>
      </c>
      <c r="O4" s="10">
        <v>0</v>
      </c>
      <c r="P4" s="11">
        <v>1067.1400000000001</v>
      </c>
      <c r="Q4" s="10">
        <v>0</v>
      </c>
      <c r="R4" s="11">
        <v>0</v>
      </c>
      <c r="S4" s="12">
        <f>SUM(M4:R4)</f>
        <v>4862.08</v>
      </c>
      <c r="T4" s="4">
        <v>729.31</v>
      </c>
      <c r="U4" s="4">
        <f>SUM(S4:T4)</f>
        <v>5591.3899999999994</v>
      </c>
      <c r="V4" s="3"/>
    </row>
    <row r="5" spans="1:22" x14ac:dyDescent="0.3">
      <c r="A5" s="6">
        <v>45863</v>
      </c>
      <c r="B5" s="16" t="s">
        <v>60</v>
      </c>
      <c r="C5" s="7" t="s">
        <v>7</v>
      </c>
      <c r="D5" s="14" t="s">
        <v>58</v>
      </c>
      <c r="E5" s="15" t="s">
        <v>47</v>
      </c>
      <c r="F5" s="14" t="s">
        <v>52</v>
      </c>
      <c r="G5" s="14" t="s">
        <v>53</v>
      </c>
      <c r="H5" s="8">
        <v>6</v>
      </c>
      <c r="I5" s="9">
        <v>1412</v>
      </c>
      <c r="J5" s="9">
        <v>1412</v>
      </c>
      <c r="K5" s="9">
        <v>1412</v>
      </c>
      <c r="L5" s="7" t="s">
        <v>72</v>
      </c>
      <c r="M5" s="10">
        <v>2055.87</v>
      </c>
      <c r="N5" s="10">
        <v>0</v>
      </c>
      <c r="O5" s="10">
        <v>0</v>
      </c>
      <c r="P5" s="11">
        <v>578.11</v>
      </c>
      <c r="Q5" s="10">
        <v>0</v>
      </c>
      <c r="R5" s="11">
        <v>0</v>
      </c>
      <c r="S5" s="12">
        <f>SUM(M5:R5)</f>
        <v>2633.98</v>
      </c>
      <c r="T5" s="4">
        <v>395.1</v>
      </c>
      <c r="U5" s="4">
        <f>SUM(S5:T5)</f>
        <v>3029.08</v>
      </c>
      <c r="V5" s="3"/>
    </row>
    <row r="6" spans="1:22" x14ac:dyDescent="0.3">
      <c r="A6" s="6">
        <v>45867</v>
      </c>
      <c r="B6" s="16" t="s">
        <v>69</v>
      </c>
      <c r="C6" s="7" t="s">
        <v>18</v>
      </c>
      <c r="D6" s="14" t="s">
        <v>58</v>
      </c>
      <c r="E6" s="15" t="s">
        <v>47</v>
      </c>
      <c r="F6" s="14" t="s">
        <v>19</v>
      </c>
      <c r="G6" s="14" t="s">
        <v>20</v>
      </c>
      <c r="H6" s="8">
        <v>4</v>
      </c>
      <c r="I6" s="9">
        <v>2738</v>
      </c>
      <c r="J6" s="9">
        <v>2738</v>
      </c>
      <c r="K6" s="9">
        <v>2738</v>
      </c>
      <c r="L6" s="7" t="s">
        <v>72</v>
      </c>
      <c r="M6" s="10">
        <v>6633.2</v>
      </c>
      <c r="N6" s="10">
        <v>0</v>
      </c>
      <c r="O6" s="10">
        <v>0</v>
      </c>
      <c r="P6" s="11">
        <v>1865.26</v>
      </c>
      <c r="Q6" s="10">
        <v>0</v>
      </c>
      <c r="R6" s="11">
        <v>0</v>
      </c>
      <c r="S6" s="12">
        <f>SUM(M6:R6)</f>
        <v>8498.4599999999991</v>
      </c>
      <c r="T6" s="4">
        <v>1274.77</v>
      </c>
      <c r="U6" s="4">
        <f>SUM(S6:T6)</f>
        <v>9773.23</v>
      </c>
      <c r="V6" s="3"/>
    </row>
    <row r="7" spans="1:22" x14ac:dyDescent="0.3">
      <c r="A7" s="6">
        <v>45867</v>
      </c>
      <c r="B7" s="16" t="s">
        <v>61</v>
      </c>
      <c r="C7" s="7" t="s">
        <v>15</v>
      </c>
      <c r="D7" s="14" t="s">
        <v>58</v>
      </c>
      <c r="E7" s="15" t="s">
        <v>47</v>
      </c>
      <c r="F7" s="14" t="s">
        <v>16</v>
      </c>
      <c r="G7" s="14" t="s">
        <v>17</v>
      </c>
      <c r="H7" s="8">
        <v>1</v>
      </c>
      <c r="I7" s="9">
        <v>50</v>
      </c>
      <c r="J7" s="9">
        <v>50</v>
      </c>
      <c r="K7" s="9">
        <v>50</v>
      </c>
      <c r="L7" s="7" t="s">
        <v>72</v>
      </c>
      <c r="M7" s="10">
        <v>392</v>
      </c>
      <c r="N7" s="10">
        <v>0</v>
      </c>
      <c r="O7" s="10">
        <v>0</v>
      </c>
      <c r="P7" s="11">
        <v>110.23</v>
      </c>
      <c r="Q7" s="10">
        <v>0</v>
      </c>
      <c r="R7" s="11">
        <v>0</v>
      </c>
      <c r="S7" s="12">
        <f>SUM(M7:R7)</f>
        <v>502.23</v>
      </c>
      <c r="T7" s="4">
        <v>75.33</v>
      </c>
      <c r="U7" s="4">
        <f>SUM(S7:T7)</f>
        <v>577.56000000000006</v>
      </c>
      <c r="V7" s="3"/>
    </row>
    <row r="8" spans="1:22" x14ac:dyDescent="0.3">
      <c r="A8" s="6">
        <v>45867</v>
      </c>
      <c r="B8" s="16" t="s">
        <v>62</v>
      </c>
      <c r="C8" s="7" t="s">
        <v>12</v>
      </c>
      <c r="D8" s="14" t="s">
        <v>58</v>
      </c>
      <c r="E8" s="15" t="s">
        <v>47</v>
      </c>
      <c r="F8" s="14" t="s">
        <v>13</v>
      </c>
      <c r="G8" s="14" t="s">
        <v>14</v>
      </c>
      <c r="H8" s="8">
        <v>1</v>
      </c>
      <c r="I8" s="9">
        <v>75</v>
      </c>
      <c r="J8" s="9">
        <v>75</v>
      </c>
      <c r="K8" s="9">
        <v>75</v>
      </c>
      <c r="L8" s="7" t="s">
        <v>72</v>
      </c>
      <c r="M8" s="10">
        <v>1120</v>
      </c>
      <c r="N8" s="10">
        <v>0</v>
      </c>
      <c r="O8" s="10">
        <v>0</v>
      </c>
      <c r="P8" s="11">
        <v>314.94</v>
      </c>
      <c r="Q8" s="10">
        <v>0</v>
      </c>
      <c r="R8" s="11">
        <v>0</v>
      </c>
      <c r="S8" s="12">
        <f>SUM(M8:R8)</f>
        <v>1434.94</v>
      </c>
      <c r="T8" s="4">
        <v>215.24</v>
      </c>
      <c r="U8" s="4">
        <f>SUM(S8:T8)</f>
        <v>1650.18</v>
      </c>
      <c r="V8" s="3"/>
    </row>
    <row r="9" spans="1:22" x14ac:dyDescent="0.3">
      <c r="A9" s="6">
        <v>45868</v>
      </c>
      <c r="B9" s="16" t="s">
        <v>63</v>
      </c>
      <c r="C9" s="7" t="s">
        <v>24</v>
      </c>
      <c r="D9" s="14" t="s">
        <v>58</v>
      </c>
      <c r="E9" s="15" t="s">
        <v>47</v>
      </c>
      <c r="F9" s="14" t="s">
        <v>52</v>
      </c>
      <c r="G9" s="14" t="s">
        <v>53</v>
      </c>
      <c r="H9" s="8">
        <v>5</v>
      </c>
      <c r="I9" s="9">
        <v>1654</v>
      </c>
      <c r="J9" s="9">
        <v>1654</v>
      </c>
      <c r="K9" s="9">
        <v>1654</v>
      </c>
      <c r="L9" s="7" t="s">
        <v>72</v>
      </c>
      <c r="M9" s="10">
        <v>2408.2199999999998</v>
      </c>
      <c r="N9" s="10">
        <v>0</v>
      </c>
      <c r="O9" s="10">
        <v>0</v>
      </c>
      <c r="P9" s="11">
        <v>677.19</v>
      </c>
      <c r="Q9" s="10">
        <v>0</v>
      </c>
      <c r="R9" s="11">
        <v>0</v>
      </c>
      <c r="S9" s="12">
        <f>SUM(M9:R9)</f>
        <v>3085.41</v>
      </c>
      <c r="T9" s="4">
        <v>462.81</v>
      </c>
      <c r="U9" s="4">
        <f>SUM(S9:T9)</f>
        <v>3548.22</v>
      </c>
      <c r="V9" s="3"/>
    </row>
    <row r="10" spans="1:22" x14ac:dyDescent="0.3">
      <c r="A10" s="6">
        <v>45863</v>
      </c>
      <c r="B10" s="16" t="s">
        <v>64</v>
      </c>
      <c r="C10" s="7" t="s">
        <v>6</v>
      </c>
      <c r="D10" s="14" t="s">
        <v>51</v>
      </c>
      <c r="E10" s="15" t="s">
        <v>47</v>
      </c>
      <c r="F10" s="14" t="s">
        <v>52</v>
      </c>
      <c r="G10" s="14" t="s">
        <v>53</v>
      </c>
      <c r="H10" s="8">
        <v>6</v>
      </c>
      <c r="I10" s="9">
        <v>2832</v>
      </c>
      <c r="J10" s="9">
        <v>2832</v>
      </c>
      <c r="K10" s="9">
        <v>2832</v>
      </c>
      <c r="L10" s="7" t="s">
        <v>72</v>
      </c>
      <c r="M10" s="10">
        <v>4123.3900000000003</v>
      </c>
      <c r="N10" s="10">
        <v>0</v>
      </c>
      <c r="O10" s="10">
        <v>0</v>
      </c>
      <c r="P10" s="11">
        <v>1159.5</v>
      </c>
      <c r="Q10" s="10">
        <v>0</v>
      </c>
      <c r="R10" s="11">
        <v>0</v>
      </c>
      <c r="S10" s="12">
        <f>SUM(M10:R10)</f>
        <v>5282.89</v>
      </c>
      <c r="T10" s="4">
        <v>792.43</v>
      </c>
      <c r="U10" s="4">
        <f>SUM(S10:T10)</f>
        <v>6075.3200000000006</v>
      </c>
      <c r="V10" s="3"/>
    </row>
    <row r="11" spans="1:22" x14ac:dyDescent="0.3">
      <c r="A11" s="6">
        <v>45863</v>
      </c>
      <c r="B11" s="16" t="s">
        <v>66</v>
      </c>
      <c r="C11" s="7" t="s">
        <v>8</v>
      </c>
      <c r="D11" s="14" t="s">
        <v>51</v>
      </c>
      <c r="E11" s="15" t="s">
        <v>47</v>
      </c>
      <c r="F11" s="14" t="s">
        <v>65</v>
      </c>
      <c r="G11" s="14" t="s">
        <v>56</v>
      </c>
      <c r="H11" s="8">
        <v>12</v>
      </c>
      <c r="I11" s="9">
        <v>10590</v>
      </c>
      <c r="J11" s="9">
        <v>10590</v>
      </c>
      <c r="K11" s="9">
        <v>10590</v>
      </c>
      <c r="L11" s="7" t="s">
        <v>72</v>
      </c>
      <c r="M11" s="10">
        <v>12880</v>
      </c>
      <c r="N11" s="10">
        <v>0</v>
      </c>
      <c r="O11" s="10">
        <v>0</v>
      </c>
      <c r="P11" s="11">
        <v>3621.86</v>
      </c>
      <c r="Q11" s="10">
        <v>0</v>
      </c>
      <c r="R11" s="11">
        <v>0</v>
      </c>
      <c r="S11" s="12">
        <f>SUM(M11:R11)</f>
        <v>16501.86</v>
      </c>
      <c r="T11" s="4">
        <v>2475.2800000000002</v>
      </c>
      <c r="U11" s="4">
        <f>SUM(S11:T11)</f>
        <v>18977.14</v>
      </c>
      <c r="V11" s="3"/>
    </row>
    <row r="12" spans="1:22" x14ac:dyDescent="0.3">
      <c r="A12" s="6">
        <v>45867</v>
      </c>
      <c r="B12" s="16" t="s">
        <v>68</v>
      </c>
      <c r="C12" s="7" t="s">
        <v>21</v>
      </c>
      <c r="D12" s="14" t="s">
        <v>51</v>
      </c>
      <c r="E12" s="15" t="s">
        <v>47</v>
      </c>
      <c r="F12" s="14" t="s">
        <v>67</v>
      </c>
      <c r="G12" s="14" t="s">
        <v>22</v>
      </c>
      <c r="H12" s="8">
        <v>8</v>
      </c>
      <c r="I12" s="9">
        <v>8080</v>
      </c>
      <c r="J12" s="9">
        <v>8080</v>
      </c>
      <c r="K12" s="9">
        <v>8080</v>
      </c>
      <c r="L12" s="7" t="s">
        <v>72</v>
      </c>
      <c r="M12" s="10">
        <v>13500</v>
      </c>
      <c r="N12" s="10">
        <v>0</v>
      </c>
      <c r="O12" s="10">
        <v>0</v>
      </c>
      <c r="P12" s="11">
        <v>0</v>
      </c>
      <c r="Q12" s="10">
        <v>0</v>
      </c>
      <c r="R12" s="11">
        <v>0</v>
      </c>
      <c r="S12" s="12">
        <f>SUM(M12:R12)</f>
        <v>13500</v>
      </c>
      <c r="T12" s="4">
        <v>2025.02</v>
      </c>
      <c r="U12" s="4">
        <f>SUM(S12:T12)</f>
        <v>15525.02</v>
      </c>
      <c r="V12" s="3"/>
    </row>
    <row r="13" spans="1:22" x14ac:dyDescent="0.3">
      <c r="A13" s="6">
        <v>45868</v>
      </c>
      <c r="B13" s="16" t="s">
        <v>71</v>
      </c>
      <c r="C13" s="7" t="s">
        <v>25</v>
      </c>
      <c r="D13" s="14" t="s">
        <v>51</v>
      </c>
      <c r="E13" s="15" t="s">
        <v>47</v>
      </c>
      <c r="F13" s="14" t="s">
        <v>26</v>
      </c>
      <c r="G13" s="14" t="s">
        <v>27</v>
      </c>
      <c r="H13" s="8">
        <v>1</v>
      </c>
      <c r="I13" s="9">
        <v>430</v>
      </c>
      <c r="J13" s="9">
        <v>430</v>
      </c>
      <c r="K13" s="9">
        <v>430</v>
      </c>
      <c r="L13" s="7" t="s">
        <v>72</v>
      </c>
      <c r="M13" s="10">
        <v>698.32</v>
      </c>
      <c r="N13" s="10">
        <v>0</v>
      </c>
      <c r="O13" s="10">
        <v>0</v>
      </c>
      <c r="P13" s="11">
        <v>196.37</v>
      </c>
      <c r="Q13" s="10">
        <v>0</v>
      </c>
      <c r="R13" s="11">
        <v>0</v>
      </c>
      <c r="S13" s="12">
        <f>SUM(M13:R13)</f>
        <v>894.69</v>
      </c>
      <c r="T13" s="4">
        <v>134.19999999999999</v>
      </c>
      <c r="U13" s="4">
        <f>SUM(S13:T13)</f>
        <v>1028.8900000000001</v>
      </c>
      <c r="V13" s="3"/>
    </row>
    <row r="14" spans="1:22" x14ac:dyDescent="0.3">
      <c r="A14" s="6">
        <v>45868</v>
      </c>
      <c r="B14" s="16" t="s">
        <v>54</v>
      </c>
      <c r="C14" s="7" t="s">
        <v>23</v>
      </c>
      <c r="D14" s="14" t="s">
        <v>51</v>
      </c>
      <c r="E14" s="15" t="s">
        <v>47</v>
      </c>
      <c r="F14" s="14" t="s">
        <v>52</v>
      </c>
      <c r="G14" s="14" t="s">
        <v>53</v>
      </c>
      <c r="H14" s="8">
        <v>4</v>
      </c>
      <c r="I14" s="9">
        <v>4040</v>
      </c>
      <c r="J14" s="9">
        <v>4040</v>
      </c>
      <c r="K14" s="9">
        <v>4040</v>
      </c>
      <c r="L14" s="7" t="s">
        <v>72</v>
      </c>
      <c r="M14" s="10">
        <v>5339.26</v>
      </c>
      <c r="N14" s="10">
        <v>0</v>
      </c>
      <c r="O14" s="10">
        <v>0</v>
      </c>
      <c r="P14" s="11">
        <v>1501.4</v>
      </c>
      <c r="Q14" s="10">
        <v>0</v>
      </c>
      <c r="R14" s="11">
        <v>0</v>
      </c>
      <c r="S14" s="12">
        <f>SUM(M14:R14)</f>
        <v>6840.66</v>
      </c>
      <c r="T14" s="4">
        <v>1026.0999999999999</v>
      </c>
      <c r="U14" s="4">
        <f>SUM(S14:T14)</f>
        <v>7866.76</v>
      </c>
      <c r="V14" s="3"/>
    </row>
    <row r="15" spans="1:22" x14ac:dyDescent="0.3">
      <c r="A15" s="6">
        <v>45868</v>
      </c>
      <c r="B15" s="16" t="s">
        <v>70</v>
      </c>
      <c r="C15" s="7" t="s">
        <v>28</v>
      </c>
      <c r="D15" s="14" t="s">
        <v>51</v>
      </c>
      <c r="E15" s="15" t="s">
        <v>47</v>
      </c>
      <c r="F15" s="14" t="s">
        <v>55</v>
      </c>
      <c r="G15" s="14" t="s">
        <v>56</v>
      </c>
      <c r="H15" s="8" t="s">
        <v>10</v>
      </c>
      <c r="I15" s="9">
        <v>429</v>
      </c>
      <c r="J15" s="9">
        <v>429</v>
      </c>
      <c r="K15" s="9">
        <v>429</v>
      </c>
      <c r="L15" s="7" t="s">
        <v>72</v>
      </c>
      <c r="M15" s="10">
        <v>912.91</v>
      </c>
      <c r="N15" s="10">
        <v>0</v>
      </c>
      <c r="O15" s="10">
        <v>0</v>
      </c>
      <c r="P15" s="11">
        <v>256.70999999999998</v>
      </c>
      <c r="Q15" s="10">
        <v>0</v>
      </c>
      <c r="R15" s="11">
        <v>0</v>
      </c>
      <c r="S15" s="12">
        <f>SUM(M15:R15)</f>
        <v>1169.6199999999999</v>
      </c>
      <c r="T15" s="4">
        <v>175.44</v>
      </c>
      <c r="U15" s="4">
        <f>SUM(S15:T15)</f>
        <v>1345.06</v>
      </c>
      <c r="V15" s="3"/>
    </row>
  </sheetData>
  <sortState xmlns:xlrd2="http://schemas.microsoft.com/office/spreadsheetml/2017/richdata2" ref="A2:Y15">
    <sortCondition ref="C2:C15"/>
  </sortState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</dc:creator>
  <cp:lastModifiedBy>Sue Adams</cp:lastModifiedBy>
  <cp:lastPrinted>2025-07-31T11:07:15Z</cp:lastPrinted>
  <dcterms:created xsi:type="dcterms:W3CDTF">2019-07-19T07:54:48Z</dcterms:created>
  <dcterms:modified xsi:type="dcterms:W3CDTF">2025-08-22T12:48:04Z</dcterms:modified>
</cp:coreProperties>
</file>