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B355EC-F60E-4591-BF97-064FC10A13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 2025" sheetId="6" r:id="rId1"/>
  </sheets>
  <definedNames>
    <definedName name="_xlnm._FilterDatabase" localSheetId="0" hidden="1">'OCT 2025'!$A$1:$CQ$49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4" i="6" l="1"/>
  <c r="U34" i="6" s="1"/>
  <c r="S18" i="6"/>
  <c r="U18" i="6" s="1"/>
  <c r="S13" i="6" l="1"/>
  <c r="U13" i="6" s="1"/>
  <c r="S33" i="6"/>
  <c r="U33" i="6" s="1"/>
  <c r="S32" i="6"/>
  <c r="S31" i="6"/>
  <c r="U31" i="6" s="1"/>
  <c r="S49" i="6"/>
  <c r="U49" i="6" s="1"/>
  <c r="S47" i="6"/>
  <c r="U47" i="6" s="1"/>
  <c r="S38" i="6"/>
  <c r="U38" i="6" s="1"/>
  <c r="S8" i="6"/>
  <c r="U8" i="6" s="1"/>
  <c r="S27" i="6"/>
  <c r="U27" i="6" s="1"/>
  <c r="S35" i="6"/>
  <c r="U35" i="6" s="1"/>
  <c r="S15" i="6"/>
  <c r="U15" i="6" s="1"/>
  <c r="S40" i="6"/>
  <c r="S20" i="6"/>
  <c r="S39" i="6"/>
  <c r="U39" i="6" s="1"/>
  <c r="S19" i="6"/>
  <c r="S37" i="6"/>
  <c r="U37" i="6" s="1"/>
  <c r="S17" i="6"/>
  <c r="U17" i="6" s="1"/>
  <c r="S36" i="6"/>
  <c r="U36" i="6" s="1"/>
  <c r="S16" i="6"/>
  <c r="S14" i="6"/>
  <c r="S11" i="6"/>
  <c r="S12" i="6"/>
  <c r="U12" i="6" s="1"/>
  <c r="S30" i="6"/>
  <c r="U30" i="6" s="1"/>
  <c r="S10" i="6"/>
  <c r="U10" i="6" s="1"/>
  <c r="S29" i="6"/>
  <c r="U29" i="6" s="1"/>
  <c r="S9" i="6"/>
  <c r="U9" i="6" s="1"/>
  <c r="S48" i="6"/>
  <c r="U48" i="6" s="1"/>
  <c r="S28" i="6"/>
  <c r="S7" i="6"/>
  <c r="U7" i="6" s="1"/>
  <c r="S46" i="6"/>
  <c r="U46" i="6" s="1"/>
  <c r="S26" i="6"/>
  <c r="S6" i="6"/>
  <c r="S45" i="6"/>
  <c r="S25" i="6"/>
  <c r="S5" i="6"/>
  <c r="U5" i="6" s="1"/>
  <c r="S44" i="6"/>
  <c r="U44" i="6" s="1"/>
  <c r="S24" i="6"/>
  <c r="U24" i="6" s="1"/>
  <c r="S4" i="6"/>
  <c r="U4" i="6" s="1"/>
  <c r="S43" i="6"/>
  <c r="S23" i="6"/>
  <c r="U23" i="6" s="1"/>
  <c r="S3" i="6"/>
  <c r="U3" i="6" s="1"/>
  <c r="S42" i="6"/>
  <c r="U42" i="6" s="1"/>
  <c r="S22" i="6"/>
  <c r="S41" i="6"/>
  <c r="U41" i="6" s="1"/>
  <c r="S21" i="6"/>
  <c r="S2" i="6"/>
  <c r="U2" i="6" s="1"/>
  <c r="U32" i="6"/>
  <c r="U6" i="6" l="1"/>
  <c r="U43" i="6"/>
  <c r="U14" i="6"/>
  <c r="U16" i="6"/>
  <c r="U25" i="6"/>
  <c r="U26" i="6"/>
  <c r="U40" i="6"/>
  <c r="U11" i="6"/>
  <c r="U20" i="6"/>
  <c r="U19" i="6"/>
  <c r="U28" i="6"/>
  <c r="U45" i="6"/>
  <c r="U21" i="6"/>
  <c r="U22" i="6"/>
</calcChain>
</file>

<file path=xl/sharedStrings.xml><?xml version="1.0" encoding="utf-8"?>
<sst xmlns="http://schemas.openxmlformats.org/spreadsheetml/2006/main" count="356" uniqueCount="145">
  <si>
    <t>Sender</t>
  </si>
  <si>
    <t>Origin</t>
  </si>
  <si>
    <t>Destination</t>
  </si>
  <si>
    <t>Service</t>
  </si>
  <si>
    <t>Chrg Mass</t>
  </si>
  <si>
    <t>J276633</t>
  </si>
  <si>
    <t>J274457</t>
  </si>
  <si>
    <t>STOLLER SA</t>
  </si>
  <si>
    <t>WHITE RIVER</t>
  </si>
  <si>
    <t>J276954</t>
  </si>
  <si>
    <t>J277006</t>
  </si>
  <si>
    <t>J276634</t>
  </si>
  <si>
    <t>J276955</t>
  </si>
  <si>
    <t>J276956</t>
  </si>
  <si>
    <t>J274458</t>
  </si>
  <si>
    <t>J276636</t>
  </si>
  <si>
    <t>J276637</t>
  </si>
  <si>
    <t>J276958</t>
  </si>
  <si>
    <t>J276957</t>
  </si>
  <si>
    <t>J276959</t>
  </si>
  <si>
    <t>J276962</t>
  </si>
  <si>
    <t>J276960</t>
  </si>
  <si>
    <t xml:space="preserve">BASF </t>
  </si>
  <si>
    <t>UMBONGONTWINI</t>
  </si>
  <si>
    <t>J276639</t>
  </si>
  <si>
    <t>J276640</t>
  </si>
  <si>
    <t>J276961</t>
  </si>
  <si>
    <t>J276638</t>
  </si>
  <si>
    <t>J276964</t>
  </si>
  <si>
    <t>J276642</t>
  </si>
  <si>
    <t>J274459</t>
  </si>
  <si>
    <t>J276641</t>
  </si>
  <si>
    <t>J276965</t>
  </si>
  <si>
    <t>J276963</t>
  </si>
  <si>
    <t>INFINITUDE</t>
  </si>
  <si>
    <t xml:space="preserve">BELLVILLE </t>
  </si>
  <si>
    <t>J277460</t>
  </si>
  <si>
    <t>D181139</t>
  </si>
  <si>
    <t>J277669</t>
  </si>
  <si>
    <t xml:space="preserve">PRETORIA </t>
  </si>
  <si>
    <t>J276966</t>
  </si>
  <si>
    <t>J276967</t>
  </si>
  <si>
    <t>J276652</t>
  </si>
  <si>
    <t>J276653</t>
  </si>
  <si>
    <t>J276654</t>
  </si>
  <si>
    <t>J276969</t>
  </si>
  <si>
    <t>J276656</t>
  </si>
  <si>
    <t>J276971</t>
  </si>
  <si>
    <t>J276970</t>
  </si>
  <si>
    <t>J276657</t>
  </si>
  <si>
    <t>87935990</t>
  </si>
  <si>
    <t>J276968</t>
  </si>
  <si>
    <t>J276658</t>
  </si>
  <si>
    <t>87938338</t>
  </si>
  <si>
    <t>J276655</t>
  </si>
  <si>
    <t>87939346/87938381</t>
  </si>
  <si>
    <t>J276659</t>
  </si>
  <si>
    <t>J276973</t>
  </si>
  <si>
    <t>J276661</t>
  </si>
  <si>
    <t>87941510/87941511/87940707</t>
  </si>
  <si>
    <t>J276662</t>
  </si>
  <si>
    <t>87941166</t>
  </si>
  <si>
    <t>J276972</t>
  </si>
  <si>
    <t>J276660</t>
  </si>
  <si>
    <t>87941165/87941164</t>
  </si>
  <si>
    <t>J274460</t>
  </si>
  <si>
    <t>KENVUE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</si>
  <si>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</si>
  <si>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</si>
  <si>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</si>
  <si>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</si>
  <si>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</si>
  <si>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</si>
  <si>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</si>
  <si>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</si>
  <si>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</si>
  <si>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</si>
  <si>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</si>
  <si>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</si>
  <si>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</si>
  <si>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</si>
  <si>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</si>
  <si>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</si>
  <si>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</si>
  <si>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BPL PORT ELIZABETH</t>
  </si>
  <si>
    <t>PORT ELIZABETH</t>
  </si>
  <si>
    <t>BPL ROSSLYN</t>
  </si>
  <si>
    <t>87918122/77353117</t>
  </si>
  <si>
    <t>BRENNTAG POMONA</t>
  </si>
  <si>
    <t>JOHANNESBURG</t>
  </si>
  <si>
    <t>87916515/16/76865080</t>
  </si>
  <si>
    <t>POTCHEFSTROOM</t>
  </si>
  <si>
    <t>87923840/76866142</t>
  </si>
  <si>
    <t>BRENNTAG MIDRAND</t>
  </si>
  <si>
    <t>BRENNTAG PROSPECTON</t>
  </si>
  <si>
    <t>DURBAN</t>
  </si>
  <si>
    <t>87921060/2394/7753378</t>
  </si>
  <si>
    <t>BRENNTAG POMONA 2</t>
  </si>
  <si>
    <t>87922483/2/77353471</t>
  </si>
  <si>
    <t>87938544/9297/76868818</t>
  </si>
  <si>
    <t>BRENNTAG KILLARNEY GARDENS</t>
  </si>
  <si>
    <t>CAPE TOWN</t>
  </si>
  <si>
    <t>87933149/2759/77354325</t>
  </si>
  <si>
    <t>BPL EAST LONDON</t>
  </si>
  <si>
    <t>EAST LONDON</t>
  </si>
  <si>
    <t>87931086/77354185</t>
  </si>
  <si>
    <t>BRENNTAG PAARDEN EILAND</t>
  </si>
  <si>
    <t>87935986/5858/77354574</t>
  </si>
  <si>
    <t>87935988/6004/77354574</t>
  </si>
  <si>
    <t>87918674/77353164</t>
  </si>
  <si>
    <t>87928136/77353877</t>
  </si>
  <si>
    <t>87925700/5082/4714/7757/77353736/4014</t>
  </si>
  <si>
    <t>87928455/8137/7115/6995/4/77353877</t>
  </si>
  <si>
    <t>87932809/2597/77354251</t>
  </si>
  <si>
    <t>87930949/1615/77354115/85</t>
  </si>
  <si>
    <t>87933899/77354361</t>
  </si>
  <si>
    <t>87928197/6417/77353900/3763</t>
  </si>
  <si>
    <t>87930948/77354115</t>
  </si>
  <si>
    <t>87932498/77354312</t>
  </si>
  <si>
    <t>87932510/76867708</t>
  </si>
  <si>
    <t>87936200/7099/7167/8/77354556/4606</t>
  </si>
  <si>
    <t>87930478/77354164</t>
  </si>
  <si>
    <t>87922484/77353471</t>
  </si>
  <si>
    <t>87939075/77354744</t>
  </si>
  <si>
    <t>87932596/5/77354251</t>
  </si>
  <si>
    <t>87936199/4953/77354556</t>
  </si>
  <si>
    <t>87937529/8177/8230/7713/8444/77354706/8</t>
  </si>
  <si>
    <t xml:space="preserve">DURBAN </t>
  </si>
  <si>
    <t>87921583</t>
  </si>
  <si>
    <t xml:space="preserve">RHEINMETALL DENEL MUNITONS </t>
  </si>
  <si>
    <t>ROAD</t>
  </si>
  <si>
    <t>6M</t>
  </si>
  <si>
    <t>87921047</t>
  </si>
  <si>
    <t>IMPROCHEM STEINWEG</t>
  </si>
  <si>
    <t>87935987</t>
  </si>
  <si>
    <t>87931610</t>
  </si>
  <si>
    <t>87931615/77554185</t>
  </si>
  <si>
    <t>87930949/77354115</t>
  </si>
  <si>
    <t>/8793111276867395</t>
  </si>
  <si>
    <t xml:space="preserve">BPL PRETORIA </t>
  </si>
  <si>
    <t>87936480/77354550</t>
  </si>
  <si>
    <t>87938147/239/395</t>
  </si>
  <si>
    <t>87939074/163/284</t>
  </si>
  <si>
    <t>87940566/87940703/77354884</t>
  </si>
  <si>
    <t>87940364/77354903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</si>
</sst>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yyyy\-mm\-dd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left"/>
    </xf>
    <xf numFmtId="2" fontId="3" fillId="0" borderId="0" xfId="0" applyNumberFormat="1" applyFont="1"/>
    <xf numFmtId="2" fontId="4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9">
    <cellStyle name="Comma 2" xfId="2" xr:uid="{00000000-0005-0000-0000-000001000000}"/>
    <cellStyle name="Comma 3" xfId="5" xr:uid="{2C5728E0-5E89-40C9-B02F-9D6EE41FF50B}"/>
    <cellStyle name="Comma 3 5" xfId="7" xr:uid="{C40D8813-BF8C-4D79-A599-4D4CBC9CA390}"/>
    <cellStyle name="Currency 2" xfId="3" xr:uid="{00000000-0005-0000-0000-000003000000}"/>
    <cellStyle name="Currency 3" xfId="6" xr:uid="{710A4465-34C9-450B-A1E0-5E874C6F18D7}"/>
    <cellStyle name="Currency 3 5" xfId="8" xr:uid="{02D3B3CA-8F0F-4610-A57A-9E538C6B1708}"/>
    <cellStyle name="Normal" xfId="0" builtinId="0"/>
    <cellStyle name="Normal 2" xfId="1" xr:uid="{00000000-0005-0000-0000-000005000000}"/>
    <cellStyle name="Normal 8" xfId="4" xr:uid="{9731EBCE-90C7-42A5-ADDC-F02E80755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6407-532D-4122-B760-76E040603381}">
  <sheetPr>
    <pageSetUpPr fitToPage="1"/>
  </sheetPr>
  <dimension ref="A1:V49"/>
  <sheetViews>
    <sheetView tabSelected="1" topLeftCell="E37" workbookViewId="0">
      <selection activeCell="E50" sqref="A50:XFD50"/>
    </sheetView>
  </sheetViews>
  <sheetFormatPr defaultColWidth="9.140625" defaultRowHeight="15" x14ac:dyDescent="0.25"/>
  <cols>
    <col min="1" max="1" width="10.140625" style="1" bestFit="1" customWidth="1"/>
    <col min="2" max="2" width="39.28515625" style="1" bestFit="1" customWidth="1"/>
    <col min="3" max="3" width="8.140625" style="1" bestFit="1" customWidth="1"/>
    <col min="4" max="4" width="18.5703125" style="1" bestFit="1" customWidth="1"/>
    <col min="5" max="5" width="13.5703125" style="1" bestFit="1" customWidth="1"/>
    <col min="6" max="6" width="25.5703125" style="1" bestFit="1" customWidth="1"/>
    <col min="7" max="7" width="15.7109375" style="1" bestFit="1" customWidth="1"/>
    <col min="8" max="8" width="3.7109375" style="19" bestFit="1" customWidth="1"/>
    <col min="9" max="10" width="8.42578125" style="19" bestFit="1" customWidth="1"/>
    <col min="11" max="11" width="9.28515625" style="19" bestFit="1" customWidth="1"/>
    <col min="12" max="12" width="6.5703125" style="23" bestFit="1" customWidth="1"/>
    <col min="13" max="13" width="9.42578125" style="20" bestFit="1" customWidth="1"/>
    <col min="14" max="14" width="7.5703125" style="13" customWidth="1"/>
    <col min="15" max="15" width="8.85546875" style="13" customWidth="1"/>
    <col min="16" max="16" width="12.5703125" style="13" customWidth="1"/>
    <col min="17" max="17" width="13.140625" style="13" customWidth="1"/>
    <col min="18" max="18" width="5.42578125" style="13" customWidth="1"/>
    <col min="19" max="19" width="9.42578125" style="13" customWidth="1"/>
    <col min="20" max="20" width="8.42578125" style="13" bestFit="1" customWidth="1"/>
    <col min="21" max="21" width="9.42578125" style="1" bestFit="1" customWidth="1"/>
    <col min="22" max="22" width="9" bestFit="1" customWidth="1"/>
  </cols>
  <sheetData>
    <row r="1" spans="1:22" s="1" customFormat="1" ht="12.75" x14ac:dyDescent="0.2">
      <c r="A1" s="2" t="s">
        <v>67</v>
      </c>
      <c r="B1" s="3" t="s">
        <v>68</v>
      </c>
      <c r="C1" s="3" t="s">
        <v>69</v>
      </c>
      <c r="D1" s="3" t="s">
        <v>0</v>
      </c>
      <c r="E1" s="3" t="s">
        <v>1</v>
      </c>
      <c r="F1" s="3" t="s">
        <v>70</v>
      </c>
      <c r="G1" s="3" t="s">
        <v>2</v>
      </c>
      <c r="H1" s="18" t="s">
        <v>71</v>
      </c>
      <c r="I1" s="10" t="s">
        <v>72</v>
      </c>
      <c r="J1" s="10" t="s">
        <v>73</v>
      </c>
      <c r="K1" s="10" t="s">
        <v>4</v>
      </c>
      <c r="L1" s="21" t="s">
        <v>3</v>
      </c>
      <c r="M1" s="10" t="s">
        <v>74</v>
      </c>
      <c r="N1" s="4" t="s">
        <v>75</v>
      </c>
      <c r="O1" s="4" t="s">
        <v>76</v>
      </c>
      <c r="P1" s="4" t="s">
        <v>77</v>
      </c>
      <c r="Q1" s="4" t="s">
        <v>78</v>
      </c>
      <c r="R1" s="4" t="s">
        <v>79</v>
      </c>
      <c r="S1" s="5" t="s">
        <v>80</v>
      </c>
      <c r="T1" s="4" t="s">
        <v>81</v>
      </c>
      <c r="U1" s="4" t="s">
        <v>82</v>
      </c>
      <c r="V1" s="4" t="s">
        <v>83</v>
      </c>
    </row>
    <row r="2" spans="1:22" x14ac:dyDescent="0.25">
      <c r="A2" s="6">
        <v>45929</v>
      </c>
      <c r="B2" s="7" t="s">
        <v>128</v>
      </c>
      <c r="C2" s="7" t="s">
        <v>37</v>
      </c>
      <c r="D2" s="7" t="s">
        <v>84</v>
      </c>
      <c r="E2" s="7" t="s">
        <v>85</v>
      </c>
      <c r="F2" s="7" t="s">
        <v>94</v>
      </c>
      <c r="G2" s="7" t="s">
        <v>127</v>
      </c>
      <c r="H2" s="8">
        <v>3</v>
      </c>
      <c r="I2" s="9">
        <v>2830</v>
      </c>
      <c r="J2" s="9">
        <v>2830</v>
      </c>
      <c r="K2" s="9">
        <v>2830</v>
      </c>
      <c r="L2" s="22" t="s">
        <v>130</v>
      </c>
      <c r="M2" s="14">
        <v>7839.1</v>
      </c>
      <c r="N2" s="16">
        <v>0</v>
      </c>
      <c r="O2" s="16">
        <v>0</v>
      </c>
      <c r="P2" s="15">
        <v>0</v>
      </c>
      <c r="Q2" s="16">
        <v>0</v>
      </c>
      <c r="R2" s="15">
        <v>0</v>
      </c>
      <c r="S2" s="17">
        <f t="shared" ref="S2:S49" si="0">SUM(M2:R2)</f>
        <v>7839.1</v>
      </c>
      <c r="T2" s="15">
        <v>1175.8699999999999</v>
      </c>
      <c r="U2" s="15">
        <f t="shared" ref="U2:U49" si="1">SUM(S2:T2)</f>
        <v>9014.9700000000012</v>
      </c>
      <c r="V2" s="11"/>
    </row>
    <row r="3" spans="1:22" x14ac:dyDescent="0.25">
      <c r="A3" s="6">
        <v>45923</v>
      </c>
      <c r="B3" s="7" t="s">
        <v>90</v>
      </c>
      <c r="C3" s="7" t="s">
        <v>6</v>
      </c>
      <c r="D3" s="7" t="s">
        <v>88</v>
      </c>
      <c r="E3" s="7" t="s">
        <v>89</v>
      </c>
      <c r="F3" s="7" t="s">
        <v>7</v>
      </c>
      <c r="G3" s="7" t="s">
        <v>8</v>
      </c>
      <c r="H3" s="8">
        <v>4</v>
      </c>
      <c r="I3" s="9">
        <v>3529</v>
      </c>
      <c r="J3" s="9">
        <v>3529</v>
      </c>
      <c r="K3" s="9">
        <v>3529</v>
      </c>
      <c r="L3" s="22" t="s">
        <v>130</v>
      </c>
      <c r="M3" s="14">
        <v>7940.25</v>
      </c>
      <c r="N3" s="16">
        <v>0</v>
      </c>
      <c r="O3" s="16">
        <v>0</v>
      </c>
      <c r="P3" s="15">
        <v>0</v>
      </c>
      <c r="Q3" s="16">
        <v>0</v>
      </c>
      <c r="R3" s="15">
        <v>0</v>
      </c>
      <c r="S3" s="17">
        <f t="shared" si="0"/>
        <v>7940.25</v>
      </c>
      <c r="T3" s="15">
        <v>1191.04</v>
      </c>
      <c r="U3" s="15">
        <f t="shared" si="1"/>
        <v>9131.2900000000009</v>
      </c>
      <c r="V3" s="11"/>
    </row>
    <row r="4" spans="1:22" x14ac:dyDescent="0.25">
      <c r="A4" s="6">
        <v>45930</v>
      </c>
      <c r="B4" s="7" t="s">
        <v>92</v>
      </c>
      <c r="C4" s="7" t="s">
        <v>14</v>
      </c>
      <c r="D4" s="7" t="s">
        <v>88</v>
      </c>
      <c r="E4" s="7" t="s">
        <v>89</v>
      </c>
      <c r="F4" s="7" t="s">
        <v>129</v>
      </c>
      <c r="G4" s="7" t="s">
        <v>91</v>
      </c>
      <c r="H4" s="8">
        <v>1</v>
      </c>
      <c r="I4" s="9">
        <v>25</v>
      </c>
      <c r="J4" s="9">
        <v>25</v>
      </c>
      <c r="K4" s="9">
        <v>25</v>
      </c>
      <c r="L4" s="22" t="s">
        <v>130</v>
      </c>
      <c r="M4" s="14">
        <v>2650</v>
      </c>
      <c r="N4" s="16">
        <v>0</v>
      </c>
      <c r="O4" s="16">
        <v>0</v>
      </c>
      <c r="P4" s="15">
        <v>0</v>
      </c>
      <c r="Q4" s="16">
        <v>0</v>
      </c>
      <c r="R4" s="15">
        <v>0</v>
      </c>
      <c r="S4" s="17">
        <f t="shared" si="0"/>
        <v>2650</v>
      </c>
      <c r="T4" s="15">
        <v>397.5</v>
      </c>
      <c r="U4" s="15">
        <f t="shared" si="1"/>
        <v>3047.5</v>
      </c>
      <c r="V4" s="11"/>
    </row>
    <row r="5" spans="1:22" x14ac:dyDescent="0.25">
      <c r="A5" s="6">
        <v>45940</v>
      </c>
      <c r="B5" s="7" t="s">
        <v>102</v>
      </c>
      <c r="C5" s="7" t="s">
        <v>30</v>
      </c>
      <c r="D5" s="7" t="s">
        <v>88</v>
      </c>
      <c r="E5" s="7" t="s">
        <v>89</v>
      </c>
      <c r="F5" s="7" t="s">
        <v>100</v>
      </c>
      <c r="G5" s="7" t="s">
        <v>101</v>
      </c>
      <c r="H5" s="8">
        <v>5</v>
      </c>
      <c r="I5" s="9">
        <v>5340</v>
      </c>
      <c r="J5" s="9">
        <v>5340</v>
      </c>
      <c r="K5" s="9">
        <v>5340</v>
      </c>
      <c r="L5" s="22" t="s">
        <v>130</v>
      </c>
      <c r="M5" s="14">
        <v>9210.43</v>
      </c>
      <c r="N5" s="16">
        <v>0</v>
      </c>
      <c r="O5" s="16">
        <v>0</v>
      </c>
      <c r="P5" s="15">
        <v>2589.9699999999998</v>
      </c>
      <c r="Q5" s="16">
        <v>0</v>
      </c>
      <c r="R5" s="15">
        <v>0</v>
      </c>
      <c r="S5" s="17">
        <f t="shared" si="0"/>
        <v>11800.4</v>
      </c>
      <c r="T5" s="15">
        <v>1770.06</v>
      </c>
      <c r="U5" s="15">
        <f t="shared" si="1"/>
        <v>13570.46</v>
      </c>
      <c r="V5" s="11"/>
    </row>
    <row r="6" spans="1:22" x14ac:dyDescent="0.25">
      <c r="A6" s="6">
        <v>45952</v>
      </c>
      <c r="B6" s="12">
        <v>87941639</v>
      </c>
      <c r="C6" s="7" t="s">
        <v>65</v>
      </c>
      <c r="D6" s="7" t="s">
        <v>88</v>
      </c>
      <c r="E6" s="7" t="s">
        <v>89</v>
      </c>
      <c r="F6" s="7" t="s">
        <v>66</v>
      </c>
      <c r="G6" s="7" t="s">
        <v>104</v>
      </c>
      <c r="H6" s="8">
        <v>4</v>
      </c>
      <c r="I6" s="9">
        <v>4400</v>
      </c>
      <c r="J6" s="9">
        <v>4400</v>
      </c>
      <c r="K6" s="9">
        <v>4400</v>
      </c>
      <c r="L6" s="22" t="s">
        <v>130</v>
      </c>
      <c r="M6" s="14">
        <v>10348.799999999999</v>
      </c>
      <c r="N6" s="16">
        <v>0</v>
      </c>
      <c r="O6" s="16">
        <v>0</v>
      </c>
      <c r="P6" s="15">
        <v>2910.08</v>
      </c>
      <c r="Q6" s="16">
        <v>0</v>
      </c>
      <c r="R6" s="15">
        <v>0</v>
      </c>
      <c r="S6" s="17">
        <f t="shared" si="0"/>
        <v>13258.88</v>
      </c>
      <c r="T6" s="15">
        <v>1988.83</v>
      </c>
      <c r="U6" s="15">
        <f t="shared" si="1"/>
        <v>15247.71</v>
      </c>
      <c r="V6" s="11"/>
    </row>
    <row r="7" spans="1:22" x14ac:dyDescent="0.25">
      <c r="A7" s="6">
        <v>45923</v>
      </c>
      <c r="B7" s="7" t="s">
        <v>109</v>
      </c>
      <c r="C7" s="7" t="s">
        <v>5</v>
      </c>
      <c r="D7" s="7" t="s">
        <v>93</v>
      </c>
      <c r="E7" s="7" t="s">
        <v>89</v>
      </c>
      <c r="F7" s="7" t="s">
        <v>103</v>
      </c>
      <c r="G7" s="7" t="s">
        <v>104</v>
      </c>
      <c r="H7" s="8">
        <v>2</v>
      </c>
      <c r="I7" s="9">
        <v>1632</v>
      </c>
      <c r="J7" s="9">
        <v>1632</v>
      </c>
      <c r="K7" s="9">
        <v>1632</v>
      </c>
      <c r="L7" s="22" t="s">
        <v>130</v>
      </c>
      <c r="M7" s="14">
        <v>3672</v>
      </c>
      <c r="N7" s="16">
        <v>0</v>
      </c>
      <c r="O7" s="16">
        <v>0</v>
      </c>
      <c r="P7" s="15">
        <v>1038.44</v>
      </c>
      <c r="Q7" s="16">
        <v>0</v>
      </c>
      <c r="R7" s="15">
        <v>0</v>
      </c>
      <c r="S7" s="17">
        <f t="shared" si="0"/>
        <v>4710.4400000000005</v>
      </c>
      <c r="T7" s="15">
        <v>706.57</v>
      </c>
      <c r="U7" s="15">
        <f t="shared" si="1"/>
        <v>5417.01</v>
      </c>
      <c r="V7" s="11"/>
    </row>
    <row r="8" spans="1:22" x14ac:dyDescent="0.25">
      <c r="A8" s="6">
        <v>45926</v>
      </c>
      <c r="B8" s="7" t="s">
        <v>96</v>
      </c>
      <c r="C8" s="7" t="s">
        <v>11</v>
      </c>
      <c r="D8" s="7" t="s">
        <v>93</v>
      </c>
      <c r="E8" s="7" t="s">
        <v>89</v>
      </c>
      <c r="F8" s="7" t="s">
        <v>94</v>
      </c>
      <c r="G8" s="7" t="s">
        <v>95</v>
      </c>
      <c r="H8" s="8">
        <v>2</v>
      </c>
      <c r="I8" s="9">
        <v>473</v>
      </c>
      <c r="J8" s="9">
        <v>473</v>
      </c>
      <c r="K8" s="9">
        <v>473</v>
      </c>
      <c r="L8" s="22" t="s">
        <v>130</v>
      </c>
      <c r="M8" s="14">
        <v>768.15</v>
      </c>
      <c r="N8" s="16">
        <v>0</v>
      </c>
      <c r="O8" s="16">
        <v>0</v>
      </c>
      <c r="P8" s="15">
        <v>217.23</v>
      </c>
      <c r="Q8" s="16">
        <v>0</v>
      </c>
      <c r="R8" s="15">
        <v>0</v>
      </c>
      <c r="S8" s="17">
        <f t="shared" si="0"/>
        <v>985.38</v>
      </c>
      <c r="T8" s="15">
        <v>147.80000000000001</v>
      </c>
      <c r="U8" s="15">
        <f t="shared" si="1"/>
        <v>1133.18</v>
      </c>
      <c r="V8" s="11"/>
    </row>
    <row r="9" spans="1:22" x14ac:dyDescent="0.25">
      <c r="A9" s="6">
        <v>45933</v>
      </c>
      <c r="B9" s="7" t="s">
        <v>112</v>
      </c>
      <c r="C9" s="7" t="s">
        <v>15</v>
      </c>
      <c r="D9" s="7" t="s">
        <v>93</v>
      </c>
      <c r="E9" s="7" t="s">
        <v>89</v>
      </c>
      <c r="F9" s="7" t="s">
        <v>94</v>
      </c>
      <c r="G9" s="7" t="s">
        <v>95</v>
      </c>
      <c r="H9" s="8">
        <v>13</v>
      </c>
      <c r="I9" s="9">
        <v>10750</v>
      </c>
      <c r="J9" s="9">
        <v>10750</v>
      </c>
      <c r="K9" s="9">
        <v>10750</v>
      </c>
      <c r="L9" s="22" t="s">
        <v>130</v>
      </c>
      <c r="M9" s="14">
        <v>8493</v>
      </c>
      <c r="N9" s="16">
        <v>0</v>
      </c>
      <c r="O9" s="16">
        <v>0</v>
      </c>
      <c r="P9" s="15">
        <v>2388.23</v>
      </c>
      <c r="Q9" s="16">
        <v>0</v>
      </c>
      <c r="R9" s="15">
        <v>0</v>
      </c>
      <c r="S9" s="17">
        <f t="shared" si="0"/>
        <v>10881.23</v>
      </c>
      <c r="T9" s="15">
        <v>1632.18</v>
      </c>
      <c r="U9" s="15">
        <f t="shared" si="1"/>
        <v>12513.41</v>
      </c>
      <c r="V9" s="11"/>
    </row>
    <row r="10" spans="1:22" x14ac:dyDescent="0.25">
      <c r="A10" s="6">
        <v>45933</v>
      </c>
      <c r="B10" s="7" t="s">
        <v>110</v>
      </c>
      <c r="C10" s="7" t="s">
        <v>16</v>
      </c>
      <c r="D10" s="7" t="s">
        <v>93</v>
      </c>
      <c r="E10" s="7" t="s">
        <v>89</v>
      </c>
      <c r="F10" s="7" t="s">
        <v>106</v>
      </c>
      <c r="G10" s="7" t="s">
        <v>101</v>
      </c>
      <c r="H10" s="8">
        <v>1</v>
      </c>
      <c r="I10" s="9">
        <v>552</v>
      </c>
      <c r="J10" s="9">
        <v>552</v>
      </c>
      <c r="K10" s="9">
        <v>552</v>
      </c>
      <c r="L10" s="22" t="s">
        <v>130</v>
      </c>
      <c r="M10" s="14">
        <v>1174.6600000000001</v>
      </c>
      <c r="N10" s="16">
        <v>0</v>
      </c>
      <c r="O10" s="16">
        <v>0</v>
      </c>
      <c r="P10" s="15">
        <v>330.31</v>
      </c>
      <c r="Q10" s="16">
        <v>0</v>
      </c>
      <c r="R10" s="15">
        <v>0</v>
      </c>
      <c r="S10" s="17">
        <f t="shared" si="0"/>
        <v>1504.97</v>
      </c>
      <c r="T10" s="15">
        <v>225.75</v>
      </c>
      <c r="U10" s="15">
        <f t="shared" si="1"/>
        <v>1730.72</v>
      </c>
      <c r="V10" s="11"/>
    </row>
    <row r="11" spans="1:22" x14ac:dyDescent="0.25">
      <c r="A11" s="6">
        <v>45938</v>
      </c>
      <c r="B11" s="7" t="s">
        <v>105</v>
      </c>
      <c r="C11" s="7" t="s">
        <v>27</v>
      </c>
      <c r="D11" s="7" t="s">
        <v>93</v>
      </c>
      <c r="E11" s="7" t="s">
        <v>89</v>
      </c>
      <c r="F11" s="7" t="s">
        <v>103</v>
      </c>
      <c r="G11" s="7" t="s">
        <v>104</v>
      </c>
      <c r="H11" s="8">
        <v>10</v>
      </c>
      <c r="I11" s="9">
        <v>10700</v>
      </c>
      <c r="J11" s="9">
        <v>10700</v>
      </c>
      <c r="K11" s="9">
        <v>10700</v>
      </c>
      <c r="L11" s="22" t="s">
        <v>131</v>
      </c>
      <c r="M11" s="14">
        <v>15120</v>
      </c>
      <c r="N11" s="16">
        <v>0</v>
      </c>
      <c r="O11" s="16">
        <v>0</v>
      </c>
      <c r="P11" s="15">
        <v>4251.74</v>
      </c>
      <c r="Q11" s="16">
        <v>0</v>
      </c>
      <c r="R11" s="15">
        <v>0</v>
      </c>
      <c r="S11" s="17">
        <f t="shared" si="0"/>
        <v>19371.739999999998</v>
      </c>
      <c r="T11" s="15">
        <v>2905.76</v>
      </c>
      <c r="U11" s="15">
        <f t="shared" si="1"/>
        <v>22277.5</v>
      </c>
      <c r="V11" s="11"/>
    </row>
    <row r="12" spans="1:22" x14ac:dyDescent="0.25">
      <c r="A12" s="6">
        <v>45938</v>
      </c>
      <c r="B12" s="7" t="s">
        <v>114</v>
      </c>
      <c r="C12" s="7" t="s">
        <v>24</v>
      </c>
      <c r="D12" s="7" t="s">
        <v>93</v>
      </c>
      <c r="E12" s="7" t="s">
        <v>89</v>
      </c>
      <c r="F12" s="7" t="s">
        <v>94</v>
      </c>
      <c r="G12" s="7" t="s">
        <v>95</v>
      </c>
      <c r="H12" s="8">
        <v>1</v>
      </c>
      <c r="I12" s="9">
        <v>248</v>
      </c>
      <c r="J12" s="9">
        <v>248</v>
      </c>
      <c r="K12" s="9">
        <v>248</v>
      </c>
      <c r="L12" s="22" t="s">
        <v>130</v>
      </c>
      <c r="M12" s="14">
        <v>402.76</v>
      </c>
      <c r="N12" s="16">
        <v>0</v>
      </c>
      <c r="O12" s="16">
        <v>0</v>
      </c>
      <c r="P12" s="15">
        <v>113.25</v>
      </c>
      <c r="Q12" s="16">
        <v>0</v>
      </c>
      <c r="R12" s="15">
        <v>0</v>
      </c>
      <c r="S12" s="17">
        <f t="shared" si="0"/>
        <v>516.01</v>
      </c>
      <c r="T12" s="15">
        <v>77.400000000000006</v>
      </c>
      <c r="U12" s="15">
        <f t="shared" si="1"/>
        <v>593.41</v>
      </c>
      <c r="V12" s="11"/>
    </row>
    <row r="13" spans="1:22" x14ac:dyDescent="0.25">
      <c r="A13" s="6">
        <v>45938</v>
      </c>
      <c r="B13" s="7" t="s">
        <v>135</v>
      </c>
      <c r="C13" s="7" t="s">
        <v>25</v>
      </c>
      <c r="D13" s="7" t="s">
        <v>93</v>
      </c>
      <c r="E13" s="7" t="s">
        <v>89</v>
      </c>
      <c r="F13" s="7" t="s">
        <v>106</v>
      </c>
      <c r="G13" s="7" t="s">
        <v>101</v>
      </c>
      <c r="H13" s="8">
        <v>9</v>
      </c>
      <c r="I13" s="9">
        <v>8565</v>
      </c>
      <c r="J13" s="9">
        <v>8565</v>
      </c>
      <c r="K13" s="9">
        <v>8565</v>
      </c>
      <c r="L13" s="22" t="s">
        <v>131</v>
      </c>
      <c r="M13" s="14">
        <v>12880</v>
      </c>
      <c r="N13" s="16">
        <v>0</v>
      </c>
      <c r="O13" s="16">
        <v>0</v>
      </c>
      <c r="P13" s="15">
        <v>3621.86</v>
      </c>
      <c r="Q13" s="16">
        <v>0</v>
      </c>
      <c r="R13" s="15">
        <v>0</v>
      </c>
      <c r="S13" s="17">
        <f t="shared" si="0"/>
        <v>16501.86</v>
      </c>
      <c r="T13" s="15">
        <v>2475.2800000000002</v>
      </c>
      <c r="U13" s="15">
        <f t="shared" si="1"/>
        <v>18977.14</v>
      </c>
      <c r="V13" s="11"/>
    </row>
    <row r="14" spans="1:22" x14ac:dyDescent="0.25">
      <c r="A14" s="6">
        <v>45940</v>
      </c>
      <c r="B14" s="7" t="s">
        <v>118</v>
      </c>
      <c r="C14" s="7" t="s">
        <v>31</v>
      </c>
      <c r="D14" s="7" t="s">
        <v>93</v>
      </c>
      <c r="E14" s="7" t="s">
        <v>89</v>
      </c>
      <c r="F14" s="7" t="s">
        <v>106</v>
      </c>
      <c r="G14" s="7" t="s">
        <v>101</v>
      </c>
      <c r="H14" s="8">
        <v>3</v>
      </c>
      <c r="I14" s="9">
        <v>3114</v>
      </c>
      <c r="J14" s="9">
        <v>3114</v>
      </c>
      <c r="K14" s="9">
        <v>3114</v>
      </c>
      <c r="L14" s="22" t="s">
        <v>130</v>
      </c>
      <c r="M14" s="14">
        <v>5650.04</v>
      </c>
      <c r="N14" s="16">
        <v>0</v>
      </c>
      <c r="O14" s="16">
        <v>0</v>
      </c>
      <c r="P14" s="15">
        <v>1588.79</v>
      </c>
      <c r="Q14" s="16">
        <v>0</v>
      </c>
      <c r="R14" s="15">
        <v>0</v>
      </c>
      <c r="S14" s="17">
        <f t="shared" si="0"/>
        <v>7238.83</v>
      </c>
      <c r="T14" s="15">
        <v>1085.82</v>
      </c>
      <c r="U14" s="15">
        <f t="shared" si="1"/>
        <v>8324.65</v>
      </c>
      <c r="V14" s="11"/>
    </row>
    <row r="15" spans="1:22" x14ac:dyDescent="0.25">
      <c r="A15" s="6">
        <v>45940</v>
      </c>
      <c r="B15" s="7" t="s">
        <v>115</v>
      </c>
      <c r="C15" s="7" t="s">
        <v>29</v>
      </c>
      <c r="D15" s="7" t="s">
        <v>93</v>
      </c>
      <c r="E15" s="7" t="s">
        <v>89</v>
      </c>
      <c r="F15" s="7" t="s">
        <v>94</v>
      </c>
      <c r="G15" s="7" t="s">
        <v>95</v>
      </c>
      <c r="H15" s="8">
        <v>1</v>
      </c>
      <c r="I15" s="9">
        <v>847</v>
      </c>
      <c r="J15" s="9">
        <v>847</v>
      </c>
      <c r="K15" s="9">
        <v>847</v>
      </c>
      <c r="L15" s="22" t="s">
        <v>130</v>
      </c>
      <c r="M15" s="14">
        <v>1228.1500000000001</v>
      </c>
      <c r="N15" s="16">
        <v>0</v>
      </c>
      <c r="O15" s="16">
        <v>0</v>
      </c>
      <c r="P15" s="15">
        <v>345.36</v>
      </c>
      <c r="Q15" s="16">
        <v>0</v>
      </c>
      <c r="R15" s="15">
        <v>0</v>
      </c>
      <c r="S15" s="17">
        <f t="shared" si="0"/>
        <v>1573.5100000000002</v>
      </c>
      <c r="T15" s="15">
        <v>236.03</v>
      </c>
      <c r="U15" s="15">
        <f t="shared" si="1"/>
        <v>1809.5400000000002</v>
      </c>
      <c r="V15" s="11"/>
    </row>
    <row r="16" spans="1:22" x14ac:dyDescent="0.25">
      <c r="A16" s="6">
        <v>45945</v>
      </c>
      <c r="B16" s="7" t="s">
        <v>107</v>
      </c>
      <c r="C16" s="7" t="s">
        <v>42</v>
      </c>
      <c r="D16" s="7" t="s">
        <v>93</v>
      </c>
      <c r="E16" s="7" t="s">
        <v>89</v>
      </c>
      <c r="F16" s="7" t="s">
        <v>106</v>
      </c>
      <c r="G16" s="7" t="s">
        <v>101</v>
      </c>
      <c r="H16" s="8">
        <v>6</v>
      </c>
      <c r="I16" s="9">
        <v>4472</v>
      </c>
      <c r="J16" s="9">
        <v>4472</v>
      </c>
      <c r="K16" s="9">
        <v>4472</v>
      </c>
      <c r="L16" s="22" t="s">
        <v>130</v>
      </c>
      <c r="M16" s="14">
        <v>8114</v>
      </c>
      <c r="N16" s="16">
        <v>0</v>
      </c>
      <c r="O16" s="16">
        <v>0</v>
      </c>
      <c r="P16" s="15">
        <v>2281.66</v>
      </c>
      <c r="Q16" s="16">
        <v>0</v>
      </c>
      <c r="R16" s="15">
        <v>0</v>
      </c>
      <c r="S16" s="17">
        <f t="shared" si="0"/>
        <v>10395.66</v>
      </c>
      <c r="T16" s="15">
        <v>1559.35</v>
      </c>
      <c r="U16" s="15">
        <f t="shared" si="1"/>
        <v>11955.01</v>
      </c>
      <c r="V16" s="11"/>
    </row>
    <row r="17" spans="1:22" x14ac:dyDescent="0.25">
      <c r="A17" s="6">
        <v>45945</v>
      </c>
      <c r="B17" s="7" t="s">
        <v>108</v>
      </c>
      <c r="C17" s="7" t="s">
        <v>43</v>
      </c>
      <c r="D17" s="7" t="s">
        <v>93</v>
      </c>
      <c r="E17" s="7" t="s">
        <v>89</v>
      </c>
      <c r="F17" s="7" t="s">
        <v>100</v>
      </c>
      <c r="G17" s="7" t="s">
        <v>101</v>
      </c>
      <c r="H17" s="8">
        <v>2</v>
      </c>
      <c r="I17" s="9">
        <v>455</v>
      </c>
      <c r="J17" s="9">
        <v>455</v>
      </c>
      <c r="K17" s="9">
        <v>455</v>
      </c>
      <c r="L17" s="22" t="s">
        <v>130</v>
      </c>
      <c r="M17" s="14">
        <v>968.24</v>
      </c>
      <c r="N17" s="16">
        <v>0</v>
      </c>
      <c r="O17" s="16">
        <v>0</v>
      </c>
      <c r="P17" s="15">
        <v>272.27</v>
      </c>
      <c r="Q17" s="16">
        <v>0</v>
      </c>
      <c r="R17" s="15">
        <v>0</v>
      </c>
      <c r="S17" s="17">
        <f t="shared" si="0"/>
        <v>1240.51</v>
      </c>
      <c r="T17" s="15">
        <v>186.08</v>
      </c>
      <c r="U17" s="15">
        <f t="shared" si="1"/>
        <v>1426.59</v>
      </c>
      <c r="V17" s="11"/>
    </row>
    <row r="18" spans="1:22" x14ac:dyDescent="0.25">
      <c r="A18" s="6">
        <v>45945</v>
      </c>
      <c r="B18" s="7" t="s">
        <v>134</v>
      </c>
      <c r="C18" s="7" t="s">
        <v>44</v>
      </c>
      <c r="D18" s="7" t="s">
        <v>93</v>
      </c>
      <c r="E18" s="7" t="s">
        <v>89</v>
      </c>
      <c r="F18" s="7" t="s">
        <v>84</v>
      </c>
      <c r="G18" s="7" t="s">
        <v>85</v>
      </c>
      <c r="H18" s="8">
        <v>2</v>
      </c>
      <c r="I18" s="9">
        <v>1082</v>
      </c>
      <c r="J18" s="9">
        <v>1082</v>
      </c>
      <c r="K18" s="9">
        <v>1082</v>
      </c>
      <c r="L18" s="22" t="s">
        <v>130</v>
      </c>
      <c r="M18" s="14">
        <v>2363.09</v>
      </c>
      <c r="N18" s="16">
        <v>0</v>
      </c>
      <c r="O18" s="16">
        <v>0</v>
      </c>
      <c r="P18" s="15">
        <v>664.5</v>
      </c>
      <c r="Q18" s="16">
        <v>0</v>
      </c>
      <c r="R18" s="15">
        <v>0</v>
      </c>
      <c r="S18" s="17">
        <f t="shared" si="0"/>
        <v>3027.59</v>
      </c>
      <c r="T18" s="15">
        <v>454.14</v>
      </c>
      <c r="U18" s="15">
        <f t="shared" si="1"/>
        <v>3481.73</v>
      </c>
      <c r="V18" s="11"/>
    </row>
    <row r="19" spans="1:22" x14ac:dyDescent="0.25">
      <c r="A19" s="6">
        <v>45947</v>
      </c>
      <c r="B19" s="7" t="s">
        <v>55</v>
      </c>
      <c r="C19" s="7" t="s">
        <v>54</v>
      </c>
      <c r="D19" s="7" t="s">
        <v>93</v>
      </c>
      <c r="E19" s="7" t="s">
        <v>89</v>
      </c>
      <c r="F19" s="7" t="s">
        <v>84</v>
      </c>
      <c r="G19" s="7" t="s">
        <v>85</v>
      </c>
      <c r="H19" s="8">
        <v>3</v>
      </c>
      <c r="I19" s="9">
        <v>2368</v>
      </c>
      <c r="J19" s="9">
        <v>2368</v>
      </c>
      <c r="K19" s="9">
        <v>2368</v>
      </c>
      <c r="L19" s="22" t="s">
        <v>130</v>
      </c>
      <c r="M19" s="14">
        <v>4617.6000000000004</v>
      </c>
      <c r="N19" s="16">
        <v>0</v>
      </c>
      <c r="O19" s="16">
        <v>0</v>
      </c>
      <c r="P19" s="15">
        <v>1298.47</v>
      </c>
      <c r="Q19" s="16">
        <v>0</v>
      </c>
      <c r="R19" s="15">
        <v>0</v>
      </c>
      <c r="S19" s="17">
        <f t="shared" si="0"/>
        <v>5916.0700000000006</v>
      </c>
      <c r="T19" s="15">
        <v>887.41</v>
      </c>
      <c r="U19" s="15">
        <f t="shared" si="1"/>
        <v>6803.4800000000005</v>
      </c>
      <c r="V19" s="11"/>
    </row>
    <row r="20" spans="1:22" x14ac:dyDescent="0.25">
      <c r="A20" s="6">
        <v>45947</v>
      </c>
      <c r="B20" s="7" t="s">
        <v>99</v>
      </c>
      <c r="C20" s="7" t="s">
        <v>46</v>
      </c>
      <c r="D20" s="7" t="s">
        <v>93</v>
      </c>
      <c r="E20" s="7" t="s">
        <v>89</v>
      </c>
      <c r="F20" s="7" t="s">
        <v>133</v>
      </c>
      <c r="G20" s="7" t="s">
        <v>95</v>
      </c>
      <c r="H20" s="8">
        <v>6</v>
      </c>
      <c r="I20" s="9">
        <v>5022</v>
      </c>
      <c r="J20" s="9">
        <v>5022</v>
      </c>
      <c r="K20" s="9">
        <v>5022</v>
      </c>
      <c r="L20" s="22" t="s">
        <v>130</v>
      </c>
      <c r="M20" s="14">
        <v>5624.64</v>
      </c>
      <c r="N20" s="16">
        <v>0</v>
      </c>
      <c r="O20" s="16">
        <v>0</v>
      </c>
      <c r="P20" s="15">
        <v>1581.65</v>
      </c>
      <c r="Q20" s="16">
        <v>0</v>
      </c>
      <c r="R20" s="15">
        <v>0</v>
      </c>
      <c r="S20" s="17">
        <f t="shared" si="0"/>
        <v>7206.2900000000009</v>
      </c>
      <c r="T20" s="15">
        <v>1080.94</v>
      </c>
      <c r="U20" s="15">
        <f t="shared" si="1"/>
        <v>8287.2300000000014</v>
      </c>
      <c r="V20" s="11"/>
    </row>
    <row r="21" spans="1:22" x14ac:dyDescent="0.25">
      <c r="A21" s="6">
        <v>45947</v>
      </c>
      <c r="B21" s="7" t="s">
        <v>50</v>
      </c>
      <c r="C21" s="7" t="s">
        <v>49</v>
      </c>
      <c r="D21" s="7" t="s">
        <v>93</v>
      </c>
      <c r="E21" s="7" t="s">
        <v>89</v>
      </c>
      <c r="F21" s="7" t="s">
        <v>106</v>
      </c>
      <c r="G21" s="7" t="s">
        <v>101</v>
      </c>
      <c r="H21" s="8">
        <v>1</v>
      </c>
      <c r="I21" s="9">
        <v>1038</v>
      </c>
      <c r="J21" s="9">
        <v>1038</v>
      </c>
      <c r="K21" s="9">
        <v>1038</v>
      </c>
      <c r="L21" s="22" t="s">
        <v>130</v>
      </c>
      <c r="M21" s="14">
        <v>2022.85</v>
      </c>
      <c r="N21" s="16">
        <v>0</v>
      </c>
      <c r="O21" s="16">
        <v>0</v>
      </c>
      <c r="P21" s="15">
        <v>568.83000000000004</v>
      </c>
      <c r="Q21" s="16">
        <v>0</v>
      </c>
      <c r="R21" s="15">
        <v>0</v>
      </c>
      <c r="S21" s="17">
        <f t="shared" si="0"/>
        <v>2591.6799999999998</v>
      </c>
      <c r="T21" s="15">
        <v>388.75</v>
      </c>
      <c r="U21" s="15">
        <f t="shared" si="1"/>
        <v>2980.43</v>
      </c>
      <c r="V21" s="11"/>
    </row>
    <row r="22" spans="1:22" x14ac:dyDescent="0.25">
      <c r="A22" s="6">
        <v>45947</v>
      </c>
      <c r="B22" s="7" t="s">
        <v>53</v>
      </c>
      <c r="C22" s="7" t="s">
        <v>52</v>
      </c>
      <c r="D22" s="7" t="s">
        <v>93</v>
      </c>
      <c r="E22" s="7" t="s">
        <v>89</v>
      </c>
      <c r="F22" s="7" t="s">
        <v>103</v>
      </c>
      <c r="G22" s="7" t="s">
        <v>104</v>
      </c>
      <c r="H22" s="8">
        <v>4</v>
      </c>
      <c r="I22" s="9">
        <v>3024</v>
      </c>
      <c r="J22" s="9">
        <v>3024</v>
      </c>
      <c r="K22" s="9">
        <v>3024</v>
      </c>
      <c r="L22" s="22" t="s">
        <v>130</v>
      </c>
      <c r="M22" s="14">
        <v>7112.45</v>
      </c>
      <c r="N22" s="16">
        <v>0</v>
      </c>
      <c r="O22" s="16">
        <v>0</v>
      </c>
      <c r="P22" s="15">
        <v>2000.02</v>
      </c>
      <c r="Q22" s="16">
        <v>0</v>
      </c>
      <c r="R22" s="15">
        <v>0</v>
      </c>
      <c r="S22" s="17">
        <f t="shared" si="0"/>
        <v>9112.4699999999993</v>
      </c>
      <c r="T22" s="15">
        <v>1366.87</v>
      </c>
      <c r="U22" s="15">
        <f t="shared" si="1"/>
        <v>10479.34</v>
      </c>
      <c r="V22" s="11"/>
    </row>
    <row r="23" spans="1:22" x14ac:dyDescent="0.25">
      <c r="A23" s="6">
        <v>45950</v>
      </c>
      <c r="B23" s="7" t="s">
        <v>143</v>
      </c>
      <c r="C23" s="7" t="s">
        <v>56</v>
      </c>
      <c r="D23" s="7" t="s">
        <v>93</v>
      </c>
      <c r="E23" s="7" t="s">
        <v>89</v>
      </c>
      <c r="F23" s="7" t="s">
        <v>94</v>
      </c>
      <c r="G23" s="7" t="s">
        <v>95</v>
      </c>
      <c r="H23" s="8">
        <v>2</v>
      </c>
      <c r="I23" s="9">
        <v>762</v>
      </c>
      <c r="J23" s="9">
        <v>762</v>
      </c>
      <c r="K23" s="9">
        <v>762</v>
      </c>
      <c r="L23" s="22" t="s">
        <v>130</v>
      </c>
      <c r="M23" s="14">
        <v>1237.49</v>
      </c>
      <c r="N23" s="16">
        <v>0</v>
      </c>
      <c r="O23" s="16">
        <v>0</v>
      </c>
      <c r="P23" s="15">
        <v>347.98</v>
      </c>
      <c r="Q23" s="16">
        <v>0</v>
      </c>
      <c r="R23" s="15">
        <v>0</v>
      </c>
      <c r="S23" s="17">
        <f t="shared" si="0"/>
        <v>1585.47</v>
      </c>
      <c r="T23" s="15">
        <v>237.82</v>
      </c>
      <c r="U23" s="15">
        <f t="shared" si="1"/>
        <v>1823.29</v>
      </c>
      <c r="V23" s="11"/>
    </row>
    <row r="24" spans="1:22" x14ac:dyDescent="0.25">
      <c r="A24" s="6">
        <v>45952</v>
      </c>
      <c r="B24" s="7" t="s">
        <v>64</v>
      </c>
      <c r="C24" s="7" t="s">
        <v>63</v>
      </c>
      <c r="D24" s="7" t="s">
        <v>93</v>
      </c>
      <c r="E24" s="7" t="s">
        <v>89</v>
      </c>
      <c r="F24" s="7" t="s">
        <v>94</v>
      </c>
      <c r="G24" s="7" t="s">
        <v>95</v>
      </c>
      <c r="H24" s="8">
        <v>2</v>
      </c>
      <c r="I24" s="9">
        <v>941</v>
      </c>
      <c r="J24" s="9">
        <v>941</v>
      </c>
      <c r="K24" s="9">
        <v>941</v>
      </c>
      <c r="L24" s="22" t="s">
        <v>130</v>
      </c>
      <c r="M24" s="14">
        <v>1528.18</v>
      </c>
      <c r="N24" s="16">
        <v>0</v>
      </c>
      <c r="O24" s="16">
        <v>0</v>
      </c>
      <c r="P24" s="15">
        <v>429.72</v>
      </c>
      <c r="Q24" s="16">
        <v>0</v>
      </c>
      <c r="R24" s="15">
        <v>0</v>
      </c>
      <c r="S24" s="17">
        <f t="shared" si="0"/>
        <v>1957.9</v>
      </c>
      <c r="T24" s="15">
        <v>293.69</v>
      </c>
      <c r="U24" s="15">
        <f t="shared" si="1"/>
        <v>2251.59</v>
      </c>
      <c r="V24" s="11"/>
    </row>
    <row r="25" spans="1:22" x14ac:dyDescent="0.25">
      <c r="A25" s="6">
        <v>45952</v>
      </c>
      <c r="B25" s="7" t="s">
        <v>59</v>
      </c>
      <c r="C25" s="7" t="s">
        <v>58</v>
      </c>
      <c r="D25" s="7" t="s">
        <v>93</v>
      </c>
      <c r="E25" s="7" t="s">
        <v>89</v>
      </c>
      <c r="F25" s="7" t="s">
        <v>106</v>
      </c>
      <c r="G25" s="7" t="s">
        <v>101</v>
      </c>
      <c r="H25" s="8">
        <v>2</v>
      </c>
      <c r="I25" s="9">
        <v>1954</v>
      </c>
      <c r="J25" s="9">
        <v>1954</v>
      </c>
      <c r="K25" s="9">
        <v>1954</v>
      </c>
      <c r="L25" s="22" t="s">
        <v>130</v>
      </c>
      <c r="M25" s="14">
        <v>3807.96</v>
      </c>
      <c r="N25" s="16">
        <v>0</v>
      </c>
      <c r="O25" s="16">
        <v>0</v>
      </c>
      <c r="P25" s="15">
        <v>1070.8</v>
      </c>
      <c r="Q25" s="16">
        <v>0</v>
      </c>
      <c r="R25" s="15">
        <v>0</v>
      </c>
      <c r="S25" s="17">
        <f t="shared" si="0"/>
        <v>4878.76</v>
      </c>
      <c r="T25" s="15">
        <v>731.81</v>
      </c>
      <c r="U25" s="15">
        <f t="shared" si="1"/>
        <v>5610.57</v>
      </c>
      <c r="V25" s="11"/>
    </row>
    <row r="26" spans="1:22" x14ac:dyDescent="0.25">
      <c r="A26" s="6">
        <v>45952</v>
      </c>
      <c r="B26" s="7" t="s">
        <v>61</v>
      </c>
      <c r="C26" s="7" t="s">
        <v>60</v>
      </c>
      <c r="D26" s="7" t="s">
        <v>93</v>
      </c>
      <c r="E26" s="7" t="s">
        <v>89</v>
      </c>
      <c r="F26" s="7" t="s">
        <v>100</v>
      </c>
      <c r="G26" s="7" t="s">
        <v>101</v>
      </c>
      <c r="H26" s="8">
        <v>3</v>
      </c>
      <c r="I26" s="9">
        <v>2400</v>
      </c>
      <c r="J26" s="9">
        <v>2400</v>
      </c>
      <c r="K26" s="9">
        <v>2400</v>
      </c>
      <c r="L26" s="22" t="s">
        <v>130</v>
      </c>
      <c r="M26" s="14">
        <v>4677.12</v>
      </c>
      <c r="N26" s="16">
        <v>0</v>
      </c>
      <c r="O26" s="16">
        <v>0</v>
      </c>
      <c r="P26" s="15">
        <v>1315.21</v>
      </c>
      <c r="Q26" s="16">
        <v>0</v>
      </c>
      <c r="R26" s="15">
        <v>0</v>
      </c>
      <c r="S26" s="17">
        <f t="shared" si="0"/>
        <v>5992.33</v>
      </c>
      <c r="T26" s="15">
        <v>898.85</v>
      </c>
      <c r="U26" s="15">
        <f t="shared" si="1"/>
        <v>6891.18</v>
      </c>
      <c r="V26" s="11"/>
    </row>
    <row r="27" spans="1:22" x14ac:dyDescent="0.25">
      <c r="A27" s="6">
        <v>45925</v>
      </c>
      <c r="B27" s="7" t="s">
        <v>132</v>
      </c>
      <c r="C27" s="7" t="s">
        <v>9</v>
      </c>
      <c r="D27" s="7" t="s">
        <v>97</v>
      </c>
      <c r="E27" s="7" t="s">
        <v>89</v>
      </c>
      <c r="F27" s="7" t="s">
        <v>94</v>
      </c>
      <c r="G27" s="7" t="s">
        <v>95</v>
      </c>
      <c r="H27" s="8">
        <v>1</v>
      </c>
      <c r="I27" s="9">
        <v>859</v>
      </c>
      <c r="J27" s="9">
        <v>859</v>
      </c>
      <c r="K27" s="9">
        <v>859</v>
      </c>
      <c r="L27" s="22" t="s">
        <v>130</v>
      </c>
      <c r="M27" s="14">
        <v>1395.02</v>
      </c>
      <c r="N27" s="16">
        <v>0</v>
      </c>
      <c r="O27" s="16">
        <v>0</v>
      </c>
      <c r="P27" s="15">
        <v>394.51</v>
      </c>
      <c r="Q27" s="16">
        <v>0</v>
      </c>
      <c r="R27" s="15">
        <v>0</v>
      </c>
      <c r="S27" s="17">
        <f t="shared" si="0"/>
        <v>1789.53</v>
      </c>
      <c r="T27" s="15">
        <v>268.43</v>
      </c>
      <c r="U27" s="15">
        <f t="shared" si="1"/>
        <v>2057.96</v>
      </c>
      <c r="V27" s="11"/>
    </row>
    <row r="28" spans="1:22" x14ac:dyDescent="0.25">
      <c r="A28" s="6">
        <v>45929</v>
      </c>
      <c r="B28" s="7" t="s">
        <v>98</v>
      </c>
      <c r="C28" s="7" t="s">
        <v>12</v>
      </c>
      <c r="D28" s="7" t="s">
        <v>97</v>
      </c>
      <c r="E28" s="7" t="s">
        <v>89</v>
      </c>
      <c r="F28" s="7" t="s">
        <v>94</v>
      </c>
      <c r="G28" s="7" t="s">
        <v>95</v>
      </c>
      <c r="H28" s="8">
        <v>5</v>
      </c>
      <c r="I28" s="9">
        <v>2620</v>
      </c>
      <c r="J28" s="9">
        <v>2620</v>
      </c>
      <c r="K28" s="9">
        <v>2620</v>
      </c>
      <c r="L28" s="22" t="s">
        <v>130</v>
      </c>
      <c r="M28" s="14">
        <v>3814.72</v>
      </c>
      <c r="N28" s="16">
        <v>0</v>
      </c>
      <c r="O28" s="16">
        <v>0</v>
      </c>
      <c r="P28" s="15">
        <v>1078.8</v>
      </c>
      <c r="Q28" s="16">
        <v>0</v>
      </c>
      <c r="R28" s="15">
        <v>0</v>
      </c>
      <c r="S28" s="17">
        <f t="shared" si="0"/>
        <v>4893.5199999999995</v>
      </c>
      <c r="T28" s="15">
        <v>734.03</v>
      </c>
      <c r="U28" s="15">
        <f t="shared" si="1"/>
        <v>5627.5499999999993</v>
      </c>
      <c r="V28" s="11"/>
    </row>
    <row r="29" spans="1:22" x14ac:dyDescent="0.25">
      <c r="A29" s="6">
        <v>45929</v>
      </c>
      <c r="B29" s="7" t="s">
        <v>122</v>
      </c>
      <c r="C29" s="7" t="s">
        <v>13</v>
      </c>
      <c r="D29" s="7" t="s">
        <v>97</v>
      </c>
      <c r="E29" s="7" t="s">
        <v>89</v>
      </c>
      <c r="F29" s="7" t="s">
        <v>106</v>
      </c>
      <c r="G29" s="7" t="s">
        <v>101</v>
      </c>
      <c r="H29" s="8">
        <v>2</v>
      </c>
      <c r="I29" s="9">
        <v>1038</v>
      </c>
      <c r="J29" s="9">
        <v>1038</v>
      </c>
      <c r="K29" s="9">
        <v>1038</v>
      </c>
      <c r="L29" s="22" t="s">
        <v>130</v>
      </c>
      <c r="M29" s="14">
        <v>2022.85</v>
      </c>
      <c r="N29" s="16">
        <v>0</v>
      </c>
      <c r="O29" s="16">
        <v>0</v>
      </c>
      <c r="P29" s="15">
        <v>572.05999999999995</v>
      </c>
      <c r="Q29" s="16">
        <v>0</v>
      </c>
      <c r="R29" s="15">
        <v>0</v>
      </c>
      <c r="S29" s="17">
        <f t="shared" si="0"/>
        <v>2594.91</v>
      </c>
      <c r="T29" s="15">
        <v>389.24</v>
      </c>
      <c r="U29" s="15">
        <f t="shared" si="1"/>
        <v>2984.1499999999996</v>
      </c>
      <c r="V29" s="11"/>
    </row>
    <row r="30" spans="1:22" x14ac:dyDescent="0.25">
      <c r="A30" s="6">
        <v>45936</v>
      </c>
      <c r="B30" s="7" t="s">
        <v>116</v>
      </c>
      <c r="C30" s="7" t="s">
        <v>18</v>
      </c>
      <c r="D30" s="7" t="s">
        <v>97</v>
      </c>
      <c r="E30" s="7" t="s">
        <v>89</v>
      </c>
      <c r="F30" s="7" t="s">
        <v>100</v>
      </c>
      <c r="G30" s="7" t="s">
        <v>101</v>
      </c>
      <c r="H30" s="8">
        <v>4</v>
      </c>
      <c r="I30" s="9">
        <v>1498</v>
      </c>
      <c r="J30" s="9">
        <v>1498</v>
      </c>
      <c r="K30" s="9">
        <v>1498</v>
      </c>
      <c r="L30" s="22" t="s">
        <v>130</v>
      </c>
      <c r="M30" s="14">
        <v>2606.52</v>
      </c>
      <c r="N30" s="16">
        <v>0</v>
      </c>
      <c r="O30" s="16">
        <v>0</v>
      </c>
      <c r="P30" s="15">
        <v>732.95</v>
      </c>
      <c r="Q30" s="16">
        <v>0</v>
      </c>
      <c r="R30" s="15">
        <v>0</v>
      </c>
      <c r="S30" s="17">
        <f t="shared" si="0"/>
        <v>3339.4700000000003</v>
      </c>
      <c r="T30" s="15">
        <v>500.92</v>
      </c>
      <c r="U30" s="15">
        <f t="shared" si="1"/>
        <v>3840.3900000000003</v>
      </c>
      <c r="V30" s="11"/>
    </row>
    <row r="31" spans="1:22" x14ac:dyDescent="0.25">
      <c r="A31" s="6">
        <v>45936</v>
      </c>
      <c r="B31" s="7" t="s">
        <v>111</v>
      </c>
      <c r="C31" s="7" t="s">
        <v>17</v>
      </c>
      <c r="D31" s="7" t="s">
        <v>97</v>
      </c>
      <c r="E31" s="7" t="s">
        <v>89</v>
      </c>
      <c r="F31" s="7" t="s">
        <v>94</v>
      </c>
      <c r="G31" s="7" t="s">
        <v>95</v>
      </c>
      <c r="H31" s="8">
        <v>4</v>
      </c>
      <c r="I31" s="9">
        <v>1589</v>
      </c>
      <c r="J31" s="9">
        <v>1589</v>
      </c>
      <c r="K31" s="9">
        <v>1589</v>
      </c>
      <c r="L31" s="22" t="s">
        <v>130</v>
      </c>
      <c r="M31" s="14">
        <v>2065.6999999999998</v>
      </c>
      <c r="N31" s="16">
        <v>0</v>
      </c>
      <c r="O31" s="16">
        <v>0</v>
      </c>
      <c r="P31" s="15">
        <v>580.87</v>
      </c>
      <c r="Q31" s="16">
        <v>0</v>
      </c>
      <c r="R31" s="15">
        <v>0</v>
      </c>
      <c r="S31" s="17">
        <f t="shared" si="0"/>
        <v>2646.5699999999997</v>
      </c>
      <c r="T31" s="15">
        <v>396.99</v>
      </c>
      <c r="U31" s="15">
        <f t="shared" si="1"/>
        <v>3043.5599999999995</v>
      </c>
      <c r="V31" s="11"/>
    </row>
    <row r="32" spans="1:22" x14ac:dyDescent="0.25">
      <c r="A32" s="6">
        <v>45937</v>
      </c>
      <c r="B32" s="7" t="s">
        <v>137</v>
      </c>
      <c r="C32" s="7" t="s">
        <v>19</v>
      </c>
      <c r="D32" s="7" t="s">
        <v>97</v>
      </c>
      <c r="E32" s="7" t="s">
        <v>89</v>
      </c>
      <c r="F32" s="7" t="s">
        <v>94</v>
      </c>
      <c r="G32" s="7" t="s">
        <v>95</v>
      </c>
      <c r="H32" s="8">
        <v>1</v>
      </c>
      <c r="I32" s="9">
        <v>202</v>
      </c>
      <c r="J32" s="9">
        <v>202</v>
      </c>
      <c r="K32" s="9">
        <v>202</v>
      </c>
      <c r="L32" s="22" t="s">
        <v>130</v>
      </c>
      <c r="M32" s="14">
        <v>392.01</v>
      </c>
      <c r="N32" s="16">
        <v>0</v>
      </c>
      <c r="O32" s="16">
        <v>0</v>
      </c>
      <c r="P32" s="15">
        <v>110.23</v>
      </c>
      <c r="Q32" s="16">
        <v>0</v>
      </c>
      <c r="R32" s="15">
        <v>0</v>
      </c>
      <c r="S32" s="17">
        <f t="shared" si="0"/>
        <v>502.24</v>
      </c>
      <c r="T32" s="15">
        <v>75.34</v>
      </c>
      <c r="U32" s="15">
        <f t="shared" si="1"/>
        <v>577.58000000000004</v>
      </c>
      <c r="V32" s="11"/>
    </row>
    <row r="33" spans="1:22" x14ac:dyDescent="0.25">
      <c r="A33" s="6">
        <v>45938</v>
      </c>
      <c r="B33" s="7" t="s">
        <v>138</v>
      </c>
      <c r="C33" s="7" t="s">
        <v>21</v>
      </c>
      <c r="D33" s="7" t="s">
        <v>97</v>
      </c>
      <c r="E33" s="7" t="s">
        <v>89</v>
      </c>
      <c r="F33" s="7" t="s">
        <v>22</v>
      </c>
      <c r="G33" s="7" t="s">
        <v>23</v>
      </c>
      <c r="H33" s="8">
        <v>1</v>
      </c>
      <c r="I33" s="9">
        <v>1060</v>
      </c>
      <c r="J33" s="9">
        <v>1060</v>
      </c>
      <c r="K33" s="9">
        <v>1060</v>
      </c>
      <c r="L33" s="22" t="s">
        <v>130</v>
      </c>
      <c r="M33" s="14">
        <v>1543.36</v>
      </c>
      <c r="N33" s="16">
        <v>0</v>
      </c>
      <c r="O33" s="16">
        <v>0</v>
      </c>
      <c r="P33" s="15">
        <v>433.99</v>
      </c>
      <c r="Q33" s="16">
        <v>0</v>
      </c>
      <c r="R33" s="15">
        <v>0</v>
      </c>
      <c r="S33" s="17">
        <f t="shared" si="0"/>
        <v>1977.35</v>
      </c>
      <c r="T33" s="15">
        <v>296.60000000000002</v>
      </c>
      <c r="U33" s="15">
        <f t="shared" si="1"/>
        <v>2273.9499999999998</v>
      </c>
      <c r="V33" s="11"/>
    </row>
    <row r="34" spans="1:22" x14ac:dyDescent="0.25">
      <c r="A34" s="6">
        <v>45938</v>
      </c>
      <c r="B34" s="7" t="s">
        <v>117</v>
      </c>
      <c r="C34" s="7" t="s">
        <v>26</v>
      </c>
      <c r="D34" s="7" t="s">
        <v>97</v>
      </c>
      <c r="E34" s="7" t="s">
        <v>89</v>
      </c>
      <c r="F34" s="7" t="s">
        <v>100</v>
      </c>
      <c r="G34" s="7" t="s">
        <v>101</v>
      </c>
      <c r="H34" s="8">
        <v>4</v>
      </c>
      <c r="I34" s="9">
        <v>2183</v>
      </c>
      <c r="J34" s="9">
        <v>2183</v>
      </c>
      <c r="K34" s="9">
        <v>2183</v>
      </c>
      <c r="L34" s="22" t="s">
        <v>130</v>
      </c>
      <c r="M34" s="14">
        <v>4254.2299999999996</v>
      </c>
      <c r="N34" s="16">
        <v>0</v>
      </c>
      <c r="O34" s="16">
        <v>0</v>
      </c>
      <c r="P34" s="15">
        <v>1196.29</v>
      </c>
      <c r="Q34" s="16">
        <v>0</v>
      </c>
      <c r="R34" s="15">
        <v>0</v>
      </c>
      <c r="S34" s="17">
        <f t="shared" si="0"/>
        <v>5450.5199999999995</v>
      </c>
      <c r="T34" s="15">
        <v>817.58</v>
      </c>
      <c r="U34" s="15">
        <f t="shared" si="1"/>
        <v>6268.0999999999995</v>
      </c>
      <c r="V34" s="11"/>
    </row>
    <row r="35" spans="1:22" x14ac:dyDescent="0.25">
      <c r="A35" s="6">
        <v>45938</v>
      </c>
      <c r="B35" s="7" t="s">
        <v>136</v>
      </c>
      <c r="C35" s="7" t="s">
        <v>20</v>
      </c>
      <c r="D35" s="7" t="s">
        <v>97</v>
      </c>
      <c r="E35" s="7" t="s">
        <v>89</v>
      </c>
      <c r="F35" s="7" t="s">
        <v>94</v>
      </c>
      <c r="G35" s="7" t="s">
        <v>95</v>
      </c>
      <c r="H35" s="8">
        <v>2</v>
      </c>
      <c r="I35" s="9">
        <v>391</v>
      </c>
      <c r="J35" s="9">
        <v>391</v>
      </c>
      <c r="K35" s="9">
        <v>391</v>
      </c>
      <c r="L35" s="22" t="s">
        <v>130</v>
      </c>
      <c r="M35" s="14">
        <v>566.95000000000005</v>
      </c>
      <c r="N35" s="16">
        <v>0</v>
      </c>
      <c r="O35" s="16">
        <v>0</v>
      </c>
      <c r="P35" s="15">
        <v>159.43</v>
      </c>
      <c r="Q35" s="16">
        <v>0</v>
      </c>
      <c r="R35" s="15">
        <v>0</v>
      </c>
      <c r="S35" s="17">
        <f t="shared" si="0"/>
        <v>726.38000000000011</v>
      </c>
      <c r="T35" s="15">
        <v>108.96</v>
      </c>
      <c r="U35" s="15">
        <f t="shared" si="1"/>
        <v>835.34000000000015</v>
      </c>
      <c r="V35" s="11"/>
    </row>
    <row r="36" spans="1:22" x14ac:dyDescent="0.25">
      <c r="A36" s="6">
        <v>45940</v>
      </c>
      <c r="B36" s="7" t="s">
        <v>119</v>
      </c>
      <c r="C36" s="7" t="s">
        <v>33</v>
      </c>
      <c r="D36" s="7" t="s">
        <v>97</v>
      </c>
      <c r="E36" s="7" t="s">
        <v>89</v>
      </c>
      <c r="F36" s="7" t="s">
        <v>34</v>
      </c>
      <c r="G36" s="7" t="s">
        <v>35</v>
      </c>
      <c r="H36" s="8">
        <v>2</v>
      </c>
      <c r="I36" s="9">
        <v>455</v>
      </c>
      <c r="J36" s="9">
        <v>455</v>
      </c>
      <c r="K36" s="9">
        <v>455</v>
      </c>
      <c r="L36" s="22" t="s">
        <v>130</v>
      </c>
      <c r="M36" s="14">
        <v>968.24</v>
      </c>
      <c r="N36" s="16">
        <v>0</v>
      </c>
      <c r="O36" s="16">
        <v>0</v>
      </c>
      <c r="P36" s="15">
        <v>272.27</v>
      </c>
      <c r="Q36" s="16">
        <v>0</v>
      </c>
      <c r="R36" s="15">
        <v>0</v>
      </c>
      <c r="S36" s="17">
        <f t="shared" si="0"/>
        <v>1240.51</v>
      </c>
      <c r="T36" s="15">
        <v>186.08</v>
      </c>
      <c r="U36" s="15">
        <f t="shared" si="1"/>
        <v>1426.59</v>
      </c>
      <c r="V36" s="11"/>
    </row>
    <row r="37" spans="1:22" x14ac:dyDescent="0.25">
      <c r="A37" s="6">
        <v>45939</v>
      </c>
      <c r="B37" s="7" t="s">
        <v>113</v>
      </c>
      <c r="C37" s="7" t="s">
        <v>28</v>
      </c>
      <c r="D37" s="7" t="s">
        <v>97</v>
      </c>
      <c r="E37" s="7" t="s">
        <v>89</v>
      </c>
      <c r="F37" s="7" t="s">
        <v>94</v>
      </c>
      <c r="G37" s="7" t="s">
        <v>95</v>
      </c>
      <c r="H37" s="8">
        <v>1</v>
      </c>
      <c r="I37" s="9">
        <v>368</v>
      </c>
      <c r="J37" s="9">
        <v>368</v>
      </c>
      <c r="K37" s="9">
        <v>368</v>
      </c>
      <c r="L37" s="22" t="s">
        <v>130</v>
      </c>
      <c r="M37" s="14">
        <v>597.63</v>
      </c>
      <c r="N37" s="16">
        <v>0</v>
      </c>
      <c r="O37" s="16">
        <v>0</v>
      </c>
      <c r="P37" s="15">
        <v>168.05</v>
      </c>
      <c r="Q37" s="16">
        <v>0</v>
      </c>
      <c r="R37" s="15">
        <v>0</v>
      </c>
      <c r="S37" s="17">
        <f t="shared" si="0"/>
        <v>765.68000000000006</v>
      </c>
      <c r="T37" s="15">
        <v>114.85</v>
      </c>
      <c r="U37" s="15">
        <f t="shared" si="1"/>
        <v>880.53000000000009</v>
      </c>
      <c r="V37" s="11"/>
    </row>
    <row r="38" spans="1:22" x14ac:dyDescent="0.25">
      <c r="A38" s="6">
        <v>45940</v>
      </c>
      <c r="B38" s="7" t="s">
        <v>124</v>
      </c>
      <c r="C38" s="7" t="s">
        <v>32</v>
      </c>
      <c r="D38" s="7" t="s">
        <v>97</v>
      </c>
      <c r="E38" s="7" t="s">
        <v>89</v>
      </c>
      <c r="F38" s="7" t="s">
        <v>100</v>
      </c>
      <c r="G38" s="7" t="s">
        <v>101</v>
      </c>
      <c r="H38" s="8">
        <v>3</v>
      </c>
      <c r="I38" s="9">
        <v>339</v>
      </c>
      <c r="J38" s="9">
        <v>339</v>
      </c>
      <c r="K38" s="9">
        <v>339</v>
      </c>
      <c r="L38" s="22" t="s">
        <v>130</v>
      </c>
      <c r="M38" s="14">
        <v>644.1</v>
      </c>
      <c r="N38" s="16">
        <v>0</v>
      </c>
      <c r="O38" s="16">
        <v>0</v>
      </c>
      <c r="P38" s="15">
        <v>181.12</v>
      </c>
      <c r="Q38" s="16">
        <v>0</v>
      </c>
      <c r="R38" s="15">
        <v>0</v>
      </c>
      <c r="S38" s="17">
        <f t="shared" si="0"/>
        <v>825.22</v>
      </c>
      <c r="T38" s="15">
        <v>123.78</v>
      </c>
      <c r="U38" s="15">
        <f t="shared" si="1"/>
        <v>949</v>
      </c>
      <c r="V38" s="11"/>
    </row>
    <row r="39" spans="1:22" x14ac:dyDescent="0.25">
      <c r="A39" s="6">
        <v>45945</v>
      </c>
      <c r="B39" s="7" t="s">
        <v>120</v>
      </c>
      <c r="C39" s="7" t="s">
        <v>40</v>
      </c>
      <c r="D39" s="7" t="s">
        <v>97</v>
      </c>
      <c r="E39" s="7" t="s">
        <v>89</v>
      </c>
      <c r="F39" s="7" t="s">
        <v>94</v>
      </c>
      <c r="G39" s="7" t="s">
        <v>95</v>
      </c>
      <c r="H39" s="8">
        <v>7</v>
      </c>
      <c r="I39" s="9">
        <v>1164</v>
      </c>
      <c r="J39" s="9">
        <v>1164</v>
      </c>
      <c r="K39" s="9">
        <v>1164</v>
      </c>
      <c r="L39" s="22" t="s">
        <v>130</v>
      </c>
      <c r="M39" s="14">
        <v>1694.78</v>
      </c>
      <c r="N39" s="16">
        <v>0</v>
      </c>
      <c r="O39" s="16">
        <v>0</v>
      </c>
      <c r="P39" s="15">
        <v>476.57</v>
      </c>
      <c r="Q39" s="16">
        <v>0</v>
      </c>
      <c r="R39" s="15">
        <v>0</v>
      </c>
      <c r="S39" s="17">
        <f t="shared" si="0"/>
        <v>2171.35</v>
      </c>
      <c r="T39" s="15">
        <v>325.7</v>
      </c>
      <c r="U39" s="15">
        <f t="shared" si="1"/>
        <v>2497.0499999999997</v>
      </c>
      <c r="V39" s="11"/>
    </row>
    <row r="40" spans="1:22" x14ac:dyDescent="0.25">
      <c r="A40" s="6">
        <v>45945</v>
      </c>
      <c r="B40" s="7" t="s">
        <v>125</v>
      </c>
      <c r="C40" s="7" t="s">
        <v>41</v>
      </c>
      <c r="D40" s="7" t="s">
        <v>97</v>
      </c>
      <c r="E40" s="7" t="s">
        <v>89</v>
      </c>
      <c r="F40" s="7" t="s">
        <v>100</v>
      </c>
      <c r="G40" s="7" t="s">
        <v>101</v>
      </c>
      <c r="H40" s="8">
        <v>2</v>
      </c>
      <c r="I40" s="9">
        <v>382</v>
      </c>
      <c r="J40" s="9">
        <v>382</v>
      </c>
      <c r="K40" s="9">
        <v>382</v>
      </c>
      <c r="L40" s="22" t="s">
        <v>130</v>
      </c>
      <c r="M40" s="14">
        <v>725.8</v>
      </c>
      <c r="N40" s="16">
        <v>0</v>
      </c>
      <c r="O40" s="16">
        <v>0</v>
      </c>
      <c r="P40" s="15">
        <v>204.09</v>
      </c>
      <c r="Q40" s="16">
        <v>0</v>
      </c>
      <c r="R40" s="15">
        <v>0</v>
      </c>
      <c r="S40" s="17">
        <f t="shared" si="0"/>
        <v>929.89</v>
      </c>
      <c r="T40" s="15">
        <v>139.47999999999999</v>
      </c>
      <c r="U40" s="15">
        <f t="shared" si="1"/>
        <v>1069.3699999999999</v>
      </c>
      <c r="V40" s="11"/>
    </row>
    <row r="41" spans="1:22" x14ac:dyDescent="0.25">
      <c r="A41" s="6">
        <v>45947</v>
      </c>
      <c r="B41" s="7" t="s">
        <v>141</v>
      </c>
      <c r="C41" s="7" t="s">
        <v>51</v>
      </c>
      <c r="D41" s="7" t="s">
        <v>97</v>
      </c>
      <c r="E41" s="7" t="s">
        <v>89</v>
      </c>
      <c r="F41" s="7" t="s">
        <v>100</v>
      </c>
      <c r="G41" s="7" t="s">
        <v>101</v>
      </c>
      <c r="H41" s="8">
        <v>1</v>
      </c>
      <c r="I41" s="9">
        <v>418</v>
      </c>
      <c r="J41" s="9">
        <v>418</v>
      </c>
      <c r="K41" s="9">
        <v>418</v>
      </c>
      <c r="L41" s="22" t="s">
        <v>130</v>
      </c>
      <c r="M41" s="14">
        <v>889.5</v>
      </c>
      <c r="N41" s="16">
        <v>0</v>
      </c>
      <c r="O41" s="16">
        <v>0</v>
      </c>
      <c r="P41" s="15">
        <v>250.13</v>
      </c>
      <c r="Q41" s="16">
        <v>0</v>
      </c>
      <c r="R41" s="15">
        <v>0</v>
      </c>
      <c r="S41" s="17">
        <f t="shared" si="0"/>
        <v>1139.6300000000001</v>
      </c>
      <c r="T41" s="15">
        <v>170.94</v>
      </c>
      <c r="U41" s="15">
        <f t="shared" si="1"/>
        <v>1310.5700000000002</v>
      </c>
      <c r="V41" s="11"/>
    </row>
    <row r="42" spans="1:22" x14ac:dyDescent="0.25">
      <c r="A42" s="6">
        <v>45946</v>
      </c>
      <c r="B42" s="7" t="s">
        <v>126</v>
      </c>
      <c r="C42" s="7" t="s">
        <v>45</v>
      </c>
      <c r="D42" s="7" t="s">
        <v>97</v>
      </c>
      <c r="E42" s="7" t="s">
        <v>89</v>
      </c>
      <c r="F42" s="7" t="s">
        <v>94</v>
      </c>
      <c r="G42" s="7" t="s">
        <v>95</v>
      </c>
      <c r="H42" s="8">
        <v>2</v>
      </c>
      <c r="I42" s="9">
        <v>646</v>
      </c>
      <c r="J42" s="9">
        <v>646</v>
      </c>
      <c r="K42" s="9">
        <v>646</v>
      </c>
      <c r="L42" s="22" t="s">
        <v>130</v>
      </c>
      <c r="M42" s="14">
        <v>1049.0999999999999</v>
      </c>
      <c r="N42" s="16">
        <v>0</v>
      </c>
      <c r="O42" s="16">
        <v>0</v>
      </c>
      <c r="P42" s="15">
        <v>295.01</v>
      </c>
      <c r="Q42" s="16">
        <v>0</v>
      </c>
      <c r="R42" s="15">
        <v>0</v>
      </c>
      <c r="S42" s="17">
        <f t="shared" si="0"/>
        <v>1344.11</v>
      </c>
      <c r="T42" s="15">
        <v>201.62</v>
      </c>
      <c r="U42" s="15">
        <f t="shared" si="1"/>
        <v>1545.73</v>
      </c>
      <c r="V42" s="11"/>
    </row>
    <row r="43" spans="1:22" x14ac:dyDescent="0.25">
      <c r="A43" s="6">
        <v>45947</v>
      </c>
      <c r="B43" s="7" t="s">
        <v>142</v>
      </c>
      <c r="C43" s="7" t="s">
        <v>48</v>
      </c>
      <c r="D43" s="7" t="s">
        <v>97</v>
      </c>
      <c r="E43" s="7" t="s">
        <v>89</v>
      </c>
      <c r="F43" s="7" t="s">
        <v>100</v>
      </c>
      <c r="G43" s="7" t="s">
        <v>101</v>
      </c>
      <c r="H43" s="8">
        <v>1</v>
      </c>
      <c r="I43" s="9">
        <v>573</v>
      </c>
      <c r="J43" s="9">
        <v>573</v>
      </c>
      <c r="K43" s="9">
        <v>573</v>
      </c>
      <c r="L43" s="22" t="s">
        <v>130</v>
      </c>
      <c r="M43" s="14">
        <v>1088.7</v>
      </c>
      <c r="N43" s="16">
        <v>0</v>
      </c>
      <c r="O43" s="16">
        <v>0</v>
      </c>
      <c r="P43" s="15">
        <v>306.14</v>
      </c>
      <c r="Q43" s="16">
        <v>0</v>
      </c>
      <c r="R43" s="15">
        <v>0</v>
      </c>
      <c r="S43" s="17">
        <f t="shared" si="0"/>
        <v>1394.8400000000001</v>
      </c>
      <c r="T43" s="15">
        <v>209.23</v>
      </c>
      <c r="U43" s="15">
        <f t="shared" si="1"/>
        <v>1604.0700000000002</v>
      </c>
      <c r="V43" s="11"/>
    </row>
    <row r="44" spans="1:22" x14ac:dyDescent="0.25">
      <c r="A44" s="6">
        <v>45947</v>
      </c>
      <c r="B44" s="7" t="s">
        <v>123</v>
      </c>
      <c r="C44" s="7" t="s">
        <v>47</v>
      </c>
      <c r="D44" s="7" t="s">
        <v>97</v>
      </c>
      <c r="E44" s="7" t="s">
        <v>89</v>
      </c>
      <c r="F44" s="7" t="s">
        <v>94</v>
      </c>
      <c r="G44" s="7" t="s">
        <v>95</v>
      </c>
      <c r="H44" s="8">
        <v>1</v>
      </c>
      <c r="I44" s="9">
        <v>364</v>
      </c>
      <c r="J44" s="9">
        <v>364</v>
      </c>
      <c r="K44" s="9">
        <v>364</v>
      </c>
      <c r="L44" s="22" t="s">
        <v>130</v>
      </c>
      <c r="M44" s="14">
        <v>527.80999999999995</v>
      </c>
      <c r="N44" s="16">
        <v>0</v>
      </c>
      <c r="O44" s="16">
        <v>0</v>
      </c>
      <c r="P44" s="15">
        <v>148.41999999999999</v>
      </c>
      <c r="Q44" s="16">
        <v>0</v>
      </c>
      <c r="R44" s="15">
        <v>0</v>
      </c>
      <c r="S44" s="17">
        <f t="shared" si="0"/>
        <v>676.2299999999999</v>
      </c>
      <c r="T44" s="15">
        <v>101.43</v>
      </c>
      <c r="U44" s="15">
        <f t="shared" si="1"/>
        <v>777.65999999999985</v>
      </c>
      <c r="V44" s="11"/>
    </row>
    <row r="45" spans="1:22" x14ac:dyDescent="0.25">
      <c r="A45" s="6">
        <v>45952</v>
      </c>
      <c r="B45" s="7"/>
      <c r="C45" s="7" t="s">
        <v>62</v>
      </c>
      <c r="D45" s="7" t="s">
        <v>97</v>
      </c>
      <c r="E45" s="7" t="s">
        <v>89</v>
      </c>
      <c r="F45" s="7" t="s">
        <v>106</v>
      </c>
      <c r="G45" s="7" t="s">
        <v>101</v>
      </c>
      <c r="H45" s="8">
        <v>3</v>
      </c>
      <c r="I45" s="9">
        <v>2906</v>
      </c>
      <c r="J45" s="9">
        <v>2906</v>
      </c>
      <c r="K45" s="9">
        <v>2906</v>
      </c>
      <c r="L45" s="22" t="s">
        <v>130</v>
      </c>
      <c r="M45" s="14">
        <v>5663.21</v>
      </c>
      <c r="N45" s="16">
        <v>0</v>
      </c>
      <c r="O45" s="16">
        <v>0</v>
      </c>
      <c r="P45" s="15">
        <v>1592.49</v>
      </c>
      <c r="Q45" s="16">
        <v>0</v>
      </c>
      <c r="R45" s="15">
        <v>0</v>
      </c>
      <c r="S45" s="17">
        <f t="shared" si="0"/>
        <v>7255.7</v>
      </c>
      <c r="T45" s="15">
        <v>1088.3599999999999</v>
      </c>
      <c r="U45" s="15">
        <f t="shared" si="1"/>
        <v>8344.06</v>
      </c>
      <c r="V45" s="11"/>
    </row>
    <row r="46" spans="1:22" x14ac:dyDescent="0.25">
      <c r="A46" s="6">
        <v>45951</v>
      </c>
      <c r="B46" s="7" t="s">
        <v>144</v>
      </c>
      <c r="C46" s="7" t="s">
        <v>57</v>
      </c>
      <c r="D46" s="7" t="s">
        <v>97</v>
      </c>
      <c r="E46" s="7" t="s">
        <v>89</v>
      </c>
      <c r="F46" s="7" t="s">
        <v>94</v>
      </c>
      <c r="G46" s="7" t="s">
        <v>95</v>
      </c>
      <c r="H46" s="8">
        <v>2</v>
      </c>
      <c r="I46" s="9">
        <v>2076</v>
      </c>
      <c r="J46" s="9">
        <v>2076</v>
      </c>
      <c r="K46" s="9">
        <v>2076</v>
      </c>
      <c r="L46" s="22" t="s">
        <v>130</v>
      </c>
      <c r="M46" s="14">
        <v>3022.66</v>
      </c>
      <c r="N46" s="16">
        <v>0</v>
      </c>
      <c r="O46" s="16">
        <v>0</v>
      </c>
      <c r="P46" s="15">
        <v>849.97</v>
      </c>
      <c r="Q46" s="16">
        <v>0</v>
      </c>
      <c r="R46" s="15">
        <v>0</v>
      </c>
      <c r="S46" s="17">
        <f t="shared" si="0"/>
        <v>3872.63</v>
      </c>
      <c r="T46" s="15">
        <v>580.89</v>
      </c>
      <c r="U46" s="15">
        <f t="shared" si="1"/>
        <v>4453.5200000000004</v>
      </c>
      <c r="V46" s="11"/>
    </row>
    <row r="47" spans="1:22" x14ac:dyDescent="0.25">
      <c r="A47" s="6">
        <v>45923</v>
      </c>
      <c r="B47" s="7" t="s">
        <v>87</v>
      </c>
      <c r="C47" s="7" t="s">
        <v>10</v>
      </c>
      <c r="D47" s="7" t="s">
        <v>84</v>
      </c>
      <c r="E47" s="7" t="s">
        <v>85</v>
      </c>
      <c r="F47" s="7" t="s">
        <v>86</v>
      </c>
      <c r="G47" s="7" t="s">
        <v>39</v>
      </c>
      <c r="H47" s="8">
        <v>2</v>
      </c>
      <c r="I47" s="9">
        <v>2116</v>
      </c>
      <c r="J47" s="9">
        <v>2116</v>
      </c>
      <c r="K47" s="9">
        <v>2116</v>
      </c>
      <c r="L47" s="22" t="s">
        <v>130</v>
      </c>
      <c r="M47" s="14">
        <v>4232</v>
      </c>
      <c r="N47" s="16">
        <v>0</v>
      </c>
      <c r="O47" s="16">
        <v>0</v>
      </c>
      <c r="P47" s="15">
        <v>1196.81</v>
      </c>
      <c r="Q47" s="16">
        <v>0</v>
      </c>
      <c r="R47" s="15">
        <v>0</v>
      </c>
      <c r="S47" s="17">
        <f t="shared" si="0"/>
        <v>5428.8099999999995</v>
      </c>
      <c r="T47" s="15">
        <v>814.32</v>
      </c>
      <c r="U47" s="15">
        <f t="shared" si="1"/>
        <v>6243.1299999999992</v>
      </c>
      <c r="V47" s="11"/>
    </row>
    <row r="48" spans="1:22" x14ac:dyDescent="0.25">
      <c r="A48" s="6">
        <v>45936</v>
      </c>
      <c r="B48" s="7" t="s">
        <v>121</v>
      </c>
      <c r="C48" s="7" t="s">
        <v>36</v>
      </c>
      <c r="D48" s="7" t="s">
        <v>84</v>
      </c>
      <c r="E48" s="7" t="s">
        <v>85</v>
      </c>
      <c r="F48" s="7" t="s">
        <v>93</v>
      </c>
      <c r="G48" s="7" t="s">
        <v>89</v>
      </c>
      <c r="H48" s="8">
        <v>2</v>
      </c>
      <c r="I48" s="9">
        <v>1045</v>
      </c>
      <c r="J48" s="9">
        <v>1045</v>
      </c>
      <c r="K48" s="9">
        <v>1045</v>
      </c>
      <c r="L48" s="22" t="s">
        <v>130</v>
      </c>
      <c r="M48" s="14">
        <v>2048.1999999999998</v>
      </c>
      <c r="N48" s="16">
        <v>0</v>
      </c>
      <c r="O48" s="16">
        <v>0</v>
      </c>
      <c r="P48" s="15">
        <v>575.95000000000005</v>
      </c>
      <c r="Q48" s="16">
        <v>0</v>
      </c>
      <c r="R48" s="15">
        <v>0</v>
      </c>
      <c r="S48" s="17">
        <f t="shared" si="0"/>
        <v>2624.1499999999996</v>
      </c>
      <c r="T48" s="15">
        <v>393.62</v>
      </c>
      <c r="U48" s="15">
        <f t="shared" si="1"/>
        <v>3017.7699999999995</v>
      </c>
      <c r="V48" s="11"/>
    </row>
    <row r="49" spans="1:22" x14ac:dyDescent="0.25">
      <c r="A49" s="6">
        <v>45943</v>
      </c>
      <c r="B49" s="7" t="s">
        <v>140</v>
      </c>
      <c r="C49" s="7" t="s">
        <v>38</v>
      </c>
      <c r="D49" s="7" t="s">
        <v>84</v>
      </c>
      <c r="E49" s="7" t="s">
        <v>85</v>
      </c>
      <c r="F49" s="7" t="s">
        <v>139</v>
      </c>
      <c r="G49" s="7" t="s">
        <v>39</v>
      </c>
      <c r="H49" s="8">
        <v>1</v>
      </c>
      <c r="I49" s="9">
        <v>1326</v>
      </c>
      <c r="J49" s="9">
        <v>1326</v>
      </c>
      <c r="K49" s="9">
        <v>1326</v>
      </c>
      <c r="L49" s="22" t="s">
        <v>130</v>
      </c>
      <c r="M49" s="14">
        <v>2386.8000000000002</v>
      </c>
      <c r="N49" s="16">
        <v>0</v>
      </c>
      <c r="O49" s="16">
        <v>0</v>
      </c>
      <c r="P49" s="15">
        <v>671.17</v>
      </c>
      <c r="Q49" s="16">
        <v>0</v>
      </c>
      <c r="R49" s="15">
        <v>0</v>
      </c>
      <c r="S49" s="17">
        <f t="shared" si="0"/>
        <v>3057.9700000000003</v>
      </c>
      <c r="T49" s="15">
        <v>458.7</v>
      </c>
      <c r="U49" s="15">
        <f t="shared" si="1"/>
        <v>3516.67</v>
      </c>
      <c r="V49" s="11"/>
    </row>
  </sheetData>
  <sortState xmlns:xlrd2="http://schemas.microsoft.com/office/spreadsheetml/2017/richdata2" ref="A2:V49">
    <sortCondition ref="C2:C49"/>
  </sortState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</dc:creator>
  <cp:lastModifiedBy>Sue Adams</cp:lastModifiedBy>
  <cp:lastPrinted>2025-07-31T11:07:15Z</cp:lastPrinted>
  <dcterms:created xsi:type="dcterms:W3CDTF">2019-07-19T07:54:48Z</dcterms:created>
  <dcterms:modified xsi:type="dcterms:W3CDTF">2025-10-27T18:26:47Z</dcterms:modified>
</cp:coreProperties>
</file>