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ppo\Downloads\"/>
    </mc:Choice>
  </mc:AlternateContent>
  <xr:revisionPtr revIDLastSave="0" documentId="13_ncr:1_{9529E205-BB23-41ED-AF3E-100743FD0405}" xr6:coauthVersionLast="47" xr6:coauthVersionMax="47" xr10:uidLastSave="{00000000-0000-0000-0000-000000000000}"/>
  <bookViews>
    <workbookView xWindow="-108" yWindow="-108" windowWidth="23256" windowHeight="12456" xr2:uid="{17F9A4C8-D7D9-4CF8-92CF-FAD0449C4541}"/>
  </bookViews>
  <sheets>
    <sheet name="Sheet1" sheetId="5" r:id="rId1"/>
  </sheets>
  <definedNames>
    <definedName name="_xlnm._FilterDatabase" localSheetId="0" hidden="1">Sheet1!$A$1:$V$46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4" i="5" l="1"/>
  <c r="U4" i="5" s="1"/>
  <c r="S40" i="5"/>
  <c r="U40" i="5" s="1"/>
  <c r="S45" i="5"/>
  <c r="U45" i="5" s="1"/>
  <c r="S18" i="5"/>
  <c r="U18" i="5" s="1"/>
  <c r="S35" i="5"/>
  <c r="U35" i="5" s="1"/>
  <c r="S6" i="5"/>
  <c r="U6" i="5" s="1"/>
  <c r="S30" i="5"/>
  <c r="U30" i="5" s="1"/>
  <c r="S13" i="5"/>
  <c r="U13" i="5" s="1"/>
  <c r="S27" i="5"/>
  <c r="U27" i="5" s="1"/>
  <c r="S3" i="5"/>
  <c r="U3" i="5" s="1"/>
  <c r="S11" i="5"/>
  <c r="U11" i="5" s="1"/>
  <c r="S28" i="5"/>
  <c r="U28" i="5" s="1"/>
  <c r="S29" i="5"/>
  <c r="U29" i="5" s="1"/>
  <c r="S15" i="5"/>
  <c r="U15" i="5" s="1"/>
  <c r="S32" i="5"/>
  <c r="U32" i="5" s="1"/>
  <c r="S36" i="5"/>
  <c r="U36" i="5" s="1"/>
  <c r="S37" i="5"/>
  <c r="U37" i="5" s="1"/>
  <c r="S17" i="5"/>
  <c r="U17" i="5" s="1"/>
  <c r="S39" i="5"/>
  <c r="U39" i="5" s="1"/>
  <c r="S19" i="5"/>
  <c r="U19" i="5" s="1"/>
  <c r="S41" i="5"/>
  <c r="U41" i="5" s="1"/>
  <c r="S46" i="5"/>
  <c r="U46" i="5" s="1"/>
  <c r="S21" i="5"/>
  <c r="U21" i="5" s="1"/>
  <c r="S43" i="5"/>
  <c r="U43" i="5" s="1"/>
  <c r="S44" i="5"/>
  <c r="U44" i="5" s="1"/>
  <c r="S34" i="5"/>
  <c r="U34" i="5" s="1"/>
  <c r="S33" i="5"/>
  <c r="U33" i="5" s="1"/>
  <c r="S26" i="5"/>
  <c r="U26" i="5" s="1"/>
  <c r="S2" i="5" l="1"/>
  <c r="U2" i="5" s="1"/>
  <c r="S14" i="5"/>
  <c r="U14" i="5" s="1"/>
  <c r="S10" i="5"/>
  <c r="U10" i="5" s="1"/>
  <c r="S9" i="5"/>
  <c r="U9" i="5" s="1"/>
  <c r="S25" i="5"/>
  <c r="U25" i="5" s="1"/>
  <c r="S22" i="5"/>
  <c r="U22" i="5" s="1"/>
  <c r="S8" i="5"/>
  <c r="U8" i="5" s="1"/>
  <c r="S7" i="5"/>
  <c r="U7" i="5" s="1"/>
  <c r="S16" i="5"/>
  <c r="U16" i="5" s="1"/>
  <c r="S31" i="5"/>
  <c r="U31" i="5" s="1"/>
  <c r="S23" i="5"/>
  <c r="U23" i="5" s="1"/>
  <c r="S42" i="5"/>
  <c r="U42" i="5" s="1"/>
  <c r="S20" i="5"/>
  <c r="U20" i="5" s="1"/>
  <c r="S38" i="5"/>
  <c r="U38" i="5" s="1"/>
  <c r="S5" i="5"/>
  <c r="U5" i="5" s="1"/>
  <c r="S12" i="5"/>
  <c r="U12" i="5" s="1"/>
  <c r="S24" i="5"/>
  <c r="U24" i="5" s="1"/>
</calcChain>
</file>

<file path=xl/sharedStrings.xml><?xml version="1.0" encoding="utf-8"?>
<sst xmlns="http://schemas.openxmlformats.org/spreadsheetml/2006/main" count="325" uniqueCount="134">
  <si>
    <t>Destination</t>
  </si>
  <si>
    <t>Sender</t>
  </si>
  <si>
    <t>Origin</t>
  </si>
  <si>
    <t>Service</t>
  </si>
  <si>
    <t>Chrg Mass</t>
  </si>
  <si>
    <t>J277474</t>
  </si>
  <si>
    <t>BRENNTAG</t>
  </si>
  <si>
    <t>J276975</t>
  </si>
  <si>
    <t>J274463</t>
  </si>
  <si>
    <t xml:space="preserve">STROLLER </t>
  </si>
  <si>
    <t>WHITE RIVER</t>
  </si>
  <si>
    <t>J279301</t>
  </si>
  <si>
    <t>J276666</t>
  </si>
  <si>
    <t>87946970/87946966</t>
  </si>
  <si>
    <t>J276664</t>
  </si>
  <si>
    <t>J279302</t>
  </si>
  <si>
    <t>J276665</t>
  </si>
  <si>
    <t>J279305</t>
  </si>
  <si>
    <t>J276667</t>
  </si>
  <si>
    <t>J279304</t>
  </si>
  <si>
    <t>J279364</t>
  </si>
  <si>
    <t>J276668</t>
  </si>
  <si>
    <t>J279306</t>
  </si>
  <si>
    <t>J274465</t>
  </si>
  <si>
    <t>AGRECOLO</t>
  </si>
  <si>
    <t>J276669</t>
  </si>
  <si>
    <t>J279308</t>
  </si>
  <si>
    <t>J279307</t>
  </si>
  <si>
    <t>CYBER TRADE</t>
  </si>
  <si>
    <t>SHAKASKRAAL</t>
  </si>
  <si>
    <t>J274466</t>
  </si>
  <si>
    <t>J279309</t>
  </si>
  <si>
    <t>BIDFOOD</t>
  </si>
  <si>
    <t>J279310</t>
  </si>
  <si>
    <t xml:space="preserve">COCA COLA </t>
  </si>
  <si>
    <t>J279311</t>
  </si>
  <si>
    <t>J279312</t>
  </si>
  <si>
    <t>J274467</t>
  </si>
  <si>
    <t xml:space="preserve">ASPEN </t>
  </si>
  <si>
    <t>J276643</t>
  </si>
  <si>
    <t>J276670</t>
  </si>
  <si>
    <t xml:space="preserve">BRENNATG </t>
  </si>
  <si>
    <t>J276671</t>
  </si>
  <si>
    <t>J279644</t>
  </si>
  <si>
    <t xml:space="preserve">FOAM FACTORY </t>
  </si>
  <si>
    <t xml:space="preserve">PAROW </t>
  </si>
  <si>
    <t>J279313</t>
  </si>
  <si>
    <t>J276672</t>
  </si>
  <si>
    <t>J276673</t>
  </si>
  <si>
    <t>J274468</t>
  </si>
  <si>
    <t>PHOLOGWINI</t>
  </si>
  <si>
    <t>J279315</t>
  </si>
  <si>
    <t>J280679</t>
  </si>
  <si>
    <t>CRIMSON MOON</t>
  </si>
  <si>
    <t xml:space="preserve">PINETOWN </t>
  </si>
  <si>
    <t>J279314</t>
  </si>
  <si>
    <t>J277721</t>
  </si>
  <si>
    <t>J276674</t>
  </si>
  <si>
    <t>J279318</t>
  </si>
  <si>
    <t>J279317</t>
  </si>
  <si>
    <t>J276675</t>
  </si>
  <si>
    <t>J274470</t>
  </si>
  <si>
    <t>J274462</t>
  </si>
  <si>
    <t>J276974</t>
  </si>
  <si>
    <t>J279303</t>
  </si>
  <si>
    <t>J274464</t>
  </si>
  <si>
    <t>WB Date</t>
  </si>
  <si>
    <t>COD Partner</t>
  </si>
  <si>
    <t>WB No</t>
  </si>
  <si>
    <t>Consignee</t>
  </si>
  <si>
    <t>Pcs</t>
  </si>
  <si>
    <t>Mass</t>
  </si>
  <si>
    <t>Vol Mass</t>
  </si>
  <si>
    <t>Basic Chrg</t>
  </si>
  <si>
    <t>Outlying</t>
  </si>
  <si>
    <t>Insurance</t>
  </si>
  <si>
    <t>Fuel Surcharge</t>
  </si>
  <si>
    <t>Documentation</t>
  </si>
  <si>
    <t>Other</t>
  </si>
  <si>
    <t>Sub-Total</t>
  </si>
  <si>
    <t>VAT</t>
  </si>
  <si>
    <t>Total</t>
  </si>
  <si>
    <t>MA Info</t>
  </si>
  <si>
    <t>87944121/77355146</t>
  </si>
  <si>
    <t>87943153/76869530</t>
  </si>
  <si>
    <t>87947780/77355604</t>
  </si>
  <si>
    <t>87952373/76870974</t>
  </si>
  <si>
    <t>87954399/77356037</t>
  </si>
  <si>
    <t>87957071/76871729</t>
  </si>
  <si>
    <t>87959819/76872257</t>
  </si>
  <si>
    <t>BRENNTAG POMONA</t>
  </si>
  <si>
    <t>JOHANNESBURG</t>
  </si>
  <si>
    <t>BRENNTAG KILLRNEY GARDENS</t>
  </si>
  <si>
    <t>CAPE TOWN</t>
  </si>
  <si>
    <t>EAST LONDON</t>
  </si>
  <si>
    <t>MARBURG</t>
  </si>
  <si>
    <t>ROAD</t>
  </si>
  <si>
    <t>PALLET</t>
  </si>
  <si>
    <t>87946969/64/77355402</t>
  </si>
  <si>
    <t>87946968/65/77355402</t>
  </si>
  <si>
    <t>87948902/9649/77355582</t>
  </si>
  <si>
    <t>87952583/2531/77355789</t>
  </si>
  <si>
    <t>87955036/77355951</t>
  </si>
  <si>
    <t>87958846/59/77356392</t>
  </si>
  <si>
    <t>87961856/77356471</t>
  </si>
  <si>
    <t>87961661/77356471</t>
  </si>
  <si>
    <t>BRENNTAG MIDRAND</t>
  </si>
  <si>
    <t>BRENNTAG PROSPECTON</t>
  </si>
  <si>
    <t>DURBAN</t>
  </si>
  <si>
    <t>BRENNTAG PAARDEN EILAND</t>
  </si>
  <si>
    <t>BPL EAST LONDON</t>
  </si>
  <si>
    <t>BPL PORT ELIZABETH</t>
  </si>
  <si>
    <t>PORT ELIZABETH</t>
  </si>
  <si>
    <t>6M</t>
  </si>
  <si>
    <t>87944869/3808/77355227/5127</t>
  </si>
  <si>
    <t>87939414/77354823</t>
  </si>
  <si>
    <t>87947949/6194/7488/77355407</t>
  </si>
  <si>
    <t>87946966/6970/773555402</t>
  </si>
  <si>
    <t>87950100/0427/946652/7487/77355579/5407</t>
  </si>
  <si>
    <t>87947486/77355407</t>
  </si>
  <si>
    <t>87950101/77355579</t>
  </si>
  <si>
    <t>87952670/1521/77355823</t>
  </si>
  <si>
    <t>87954936/76871444</t>
  </si>
  <si>
    <t>87955640/5704/77355985</t>
  </si>
  <si>
    <t>87955258/76871549</t>
  </si>
  <si>
    <t>87955756/76871549</t>
  </si>
  <si>
    <t>BRENNTAG POMONA 2</t>
  </si>
  <si>
    <t>BLOEMFONTEIN</t>
  </si>
  <si>
    <t>87958719/8389/7910/77356242/27</t>
  </si>
  <si>
    <t>87957909/77356227</t>
  </si>
  <si>
    <t>87960797/911/77356375/6403</t>
  </si>
  <si>
    <t>87943021/77355162</t>
  </si>
  <si>
    <t>SUNDRLAND RIDGE</t>
  </si>
  <si>
    <t>87962855/76872752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</si>
</sst>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R&quot;* #,##0.00_-;\-&quot;R&quot;* #,##0.00_-;_-&quot;R&quot;* &quot;-&quot;??_-;_-@_-"/>
    <numFmt numFmtId="43" formatCode="_-* #,##0.00_-;\-* #,##0.00_-;_-* &quot;-&quot;??_-;_-@_-"/>
    <numFmt numFmtId="164" formatCode="_ &quot;R&quot;\ * #,##0.00_ ;_ &quot;R&quot;\ * \-#,##0.00_ ;_ &quot;R&quot;\ * &quot;-&quot;??_ ;_ @_ "/>
    <numFmt numFmtId="165" formatCode="_ * #,##0.00_ ;_ * \-#,##0.00_ ;_ * &quot;-&quot;??_ ;_ @_ "/>
    <numFmt numFmtId="167" formatCode="yyyy\-mm\-dd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</cellStyleXfs>
  <cellXfs count="23">
    <xf numFmtId="0" fontId="0" fillId="0" borderId="0" xfId="0"/>
    <xf numFmtId="0" fontId="4" fillId="0" borderId="0" xfId="0" applyFont="1" applyAlignment="1"/>
    <xf numFmtId="2" fontId="4" fillId="0" borderId="0" xfId="0" applyNumberFormat="1" applyFont="1" applyAlignment="1"/>
    <xf numFmtId="167" fontId="3" fillId="0" borderId="1" xfId="0" applyNumberFormat="1" applyFont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Border="1" applyAlignment="1">
      <alignment horizontal="left" vertical="center"/>
    </xf>
    <xf numFmtId="2" fontId="3" fillId="2" borderId="1" xfId="0" applyNumberFormat="1" applyFont="1" applyFill="1" applyBorder="1" applyAlignment="1">
      <alignment horizontal="right" vertical="center"/>
    </xf>
    <xf numFmtId="167" fontId="3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horizontal="right"/>
    </xf>
    <xf numFmtId="2" fontId="4" fillId="0" borderId="1" xfId="0" applyNumberFormat="1" applyFont="1" applyBorder="1" applyAlignment="1">
      <alignment horizontal="right"/>
    </xf>
    <xf numFmtId="0" fontId="4" fillId="0" borderId="1" xfId="0" applyFont="1" applyBorder="1" applyAlignment="1">
      <alignment horizontal="center"/>
    </xf>
    <xf numFmtId="2" fontId="4" fillId="0" borderId="1" xfId="0" applyNumberFormat="1" applyFont="1" applyBorder="1" applyAlignment="1">
      <alignment horizontal="left"/>
    </xf>
    <xf numFmtId="2" fontId="4" fillId="0" borderId="2" xfId="0" applyNumberFormat="1" applyFont="1" applyBorder="1" applyAlignment="1">
      <alignment horizontal="left"/>
    </xf>
    <xf numFmtId="0" fontId="4" fillId="0" borderId="0" xfId="0" applyFont="1"/>
    <xf numFmtId="1" fontId="3" fillId="0" borderId="1" xfId="0" applyNumberFormat="1" applyFont="1" applyBorder="1" applyAlignment="1">
      <alignment horizontal="right" vertical="center"/>
    </xf>
    <xf numFmtId="2" fontId="3" fillId="0" borderId="1" xfId="0" applyNumberFormat="1" applyFont="1" applyBorder="1" applyAlignment="1">
      <alignment horizontal="right" vertical="center"/>
    </xf>
    <xf numFmtId="49" fontId="3" fillId="2" borderId="1" xfId="0" applyNumberFormat="1" applyFont="1" applyFill="1" applyBorder="1" applyAlignment="1">
      <alignment horizontal="right" vertical="center"/>
    </xf>
    <xf numFmtId="2" fontId="4" fillId="2" borderId="1" xfId="0" applyNumberFormat="1" applyFont="1" applyFill="1" applyBorder="1" applyAlignment="1">
      <alignment horizontal="right" vertical="center"/>
    </xf>
    <xf numFmtId="1" fontId="3" fillId="2" borderId="1" xfId="0" applyNumberFormat="1" applyFont="1" applyFill="1" applyBorder="1" applyAlignment="1">
      <alignment horizontal="right" vertical="center"/>
    </xf>
    <xf numFmtId="2" fontId="4" fillId="0" borderId="1" xfId="0" applyNumberFormat="1" applyFont="1" applyBorder="1" applyAlignment="1"/>
    <xf numFmtId="0" fontId="4" fillId="0" borderId="1" xfId="0" applyFont="1" applyBorder="1" applyAlignment="1"/>
  </cellXfs>
  <cellStyles count="9">
    <cellStyle name="Comma 2" xfId="6" xr:uid="{F4D5AF89-C9CA-4626-AA11-DF75A03893B0}"/>
    <cellStyle name="Comma 3" xfId="1" xr:uid="{60022357-6473-47D6-B0FC-6AA5C75D7B28}"/>
    <cellStyle name="Comma 3 5" xfId="3" xr:uid="{FCC5779F-557B-4D37-B608-D65C0387B8A2}"/>
    <cellStyle name="Currency 2" xfId="7" xr:uid="{7A8A5348-ED7F-48CE-8ABD-3F8EAC209788}"/>
    <cellStyle name="Currency 3" xfId="2" xr:uid="{9F42CD8D-D9A0-4B37-A192-91E06EEAE382}"/>
    <cellStyle name="Currency 3 5" xfId="4" xr:uid="{ACD844CA-5433-42FC-A394-777B3BBB4261}"/>
    <cellStyle name="Normal" xfId="0" builtinId="0"/>
    <cellStyle name="Normal 2" xfId="5" xr:uid="{F12840EE-33F7-404F-93F6-679F1778D285}"/>
    <cellStyle name="Normal 8" xfId="8" xr:uid="{05311D8A-41EB-46E3-94BC-9695423EAEE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B16647-5577-4EA8-8303-2D53A373B6D4}">
  <sheetPr>
    <pageSetUpPr fitToPage="1"/>
  </sheetPr>
  <dimension ref="A1:V46"/>
  <sheetViews>
    <sheetView tabSelected="1" workbookViewId="0">
      <selection sqref="A1:XFD1048576"/>
    </sheetView>
  </sheetViews>
  <sheetFormatPr defaultRowHeight="13.8" x14ac:dyDescent="0.3"/>
  <cols>
    <col min="1" max="1" width="10.109375" style="1" bestFit="1" customWidth="1"/>
    <col min="2" max="2" width="39.6640625" style="1" bestFit="1" customWidth="1"/>
    <col min="3" max="3" width="7.5546875" style="1" bestFit="1" customWidth="1"/>
    <col min="4" max="4" width="19.109375" style="1" bestFit="1" customWidth="1"/>
    <col min="5" max="5" width="15.88671875" style="1" bestFit="1" customWidth="1"/>
    <col min="6" max="6" width="25.21875" style="1" bestFit="1" customWidth="1"/>
    <col min="7" max="7" width="13.88671875" style="1" bestFit="1" customWidth="1"/>
    <col min="8" max="8" width="3.5546875" style="1" bestFit="1" customWidth="1"/>
    <col min="9" max="10" width="8.44140625" style="1" bestFit="1" customWidth="1"/>
    <col min="11" max="11" width="9.109375" style="1" bestFit="1" customWidth="1"/>
    <col min="12" max="12" width="6.44140625" style="1" bestFit="1" customWidth="1"/>
    <col min="13" max="13" width="8.88671875" style="2" bestFit="1" customWidth="1"/>
    <col min="14" max="14" width="7.5546875" style="2" bestFit="1" customWidth="1"/>
    <col min="15" max="15" width="8.44140625" style="2" bestFit="1" customWidth="1"/>
    <col min="16" max="16" width="12.33203125" style="2" customWidth="1"/>
    <col min="17" max="17" width="13.109375" style="2" bestFit="1" customWidth="1"/>
    <col min="18" max="18" width="5.44140625" style="2" bestFit="1" customWidth="1"/>
    <col min="19" max="19" width="8.44140625" style="2" bestFit="1" customWidth="1"/>
    <col min="20" max="20" width="7.44140625" style="2" bestFit="1" customWidth="1"/>
    <col min="21" max="21" width="8.44140625" style="2" bestFit="1" customWidth="1"/>
    <col min="22" max="22" width="7.21875" style="1" bestFit="1" customWidth="1"/>
    <col min="23" max="16384" width="8.88671875" style="1"/>
  </cols>
  <sheetData>
    <row r="1" spans="1:22" s="15" customFormat="1" x14ac:dyDescent="0.3">
      <c r="A1" s="9" t="s">
        <v>66</v>
      </c>
      <c r="B1" s="9" t="s">
        <v>67</v>
      </c>
      <c r="C1" s="9" t="s">
        <v>68</v>
      </c>
      <c r="D1" s="9" t="s">
        <v>1</v>
      </c>
      <c r="E1" s="9" t="s">
        <v>2</v>
      </c>
      <c r="F1" s="9" t="s">
        <v>69</v>
      </c>
      <c r="G1" s="9" t="s">
        <v>0</v>
      </c>
      <c r="H1" s="10" t="s">
        <v>70</v>
      </c>
      <c r="I1" s="11" t="s">
        <v>71</v>
      </c>
      <c r="J1" s="11" t="s">
        <v>72</v>
      </c>
      <c r="K1" s="11" t="s">
        <v>4</v>
      </c>
      <c r="L1" s="12" t="s">
        <v>3</v>
      </c>
      <c r="M1" s="11" t="s">
        <v>73</v>
      </c>
      <c r="N1" s="13" t="s">
        <v>74</v>
      </c>
      <c r="O1" s="13" t="s">
        <v>75</v>
      </c>
      <c r="P1" s="13" t="s">
        <v>76</v>
      </c>
      <c r="Q1" s="13" t="s">
        <v>77</v>
      </c>
      <c r="R1" s="13" t="s">
        <v>78</v>
      </c>
      <c r="S1" s="14" t="s">
        <v>79</v>
      </c>
      <c r="T1" s="13" t="s">
        <v>80</v>
      </c>
      <c r="U1" s="13" t="s">
        <v>81</v>
      </c>
      <c r="V1" s="13" t="s">
        <v>82</v>
      </c>
    </row>
    <row r="2" spans="1:22" x14ac:dyDescent="0.3">
      <c r="A2" s="7">
        <v>45954</v>
      </c>
      <c r="B2" s="8" t="s">
        <v>83</v>
      </c>
      <c r="C2" s="8" t="s">
        <v>62</v>
      </c>
      <c r="D2" s="8" t="s">
        <v>90</v>
      </c>
      <c r="E2" s="5" t="s">
        <v>91</v>
      </c>
      <c r="F2" s="8" t="s">
        <v>92</v>
      </c>
      <c r="G2" s="8" t="s">
        <v>93</v>
      </c>
      <c r="H2" s="20">
        <v>1</v>
      </c>
      <c r="I2" s="6">
        <v>718</v>
      </c>
      <c r="J2" s="6">
        <v>718</v>
      </c>
      <c r="K2" s="6">
        <v>718</v>
      </c>
      <c r="L2" s="4" t="s">
        <v>96</v>
      </c>
      <c r="M2" s="17">
        <v>763.95</v>
      </c>
      <c r="N2" s="17">
        <v>0</v>
      </c>
      <c r="O2" s="17">
        <v>0</v>
      </c>
      <c r="P2" s="19">
        <v>214.82</v>
      </c>
      <c r="Q2" s="17">
        <v>0</v>
      </c>
      <c r="R2" s="19">
        <v>0</v>
      </c>
      <c r="S2" s="6">
        <f>SUM(M2:R2)</f>
        <v>978.77</v>
      </c>
      <c r="T2" s="21">
        <v>146.82</v>
      </c>
      <c r="U2" s="21">
        <f>SUM(S2:T2)</f>
        <v>1125.5899999999999</v>
      </c>
      <c r="V2" s="22"/>
    </row>
    <row r="3" spans="1:22" x14ac:dyDescent="0.3">
      <c r="A3" s="7">
        <v>45958</v>
      </c>
      <c r="B3" s="8" t="s">
        <v>84</v>
      </c>
      <c r="C3" s="8" t="s">
        <v>8</v>
      </c>
      <c r="D3" s="8" t="s">
        <v>90</v>
      </c>
      <c r="E3" s="5" t="s">
        <v>91</v>
      </c>
      <c r="F3" s="8" t="s">
        <v>9</v>
      </c>
      <c r="G3" s="8" t="s">
        <v>10</v>
      </c>
      <c r="H3" s="20">
        <v>4</v>
      </c>
      <c r="I3" s="6">
        <v>3352</v>
      </c>
      <c r="J3" s="6">
        <v>3352</v>
      </c>
      <c r="K3" s="6">
        <v>3352</v>
      </c>
      <c r="L3" s="4" t="s">
        <v>96</v>
      </c>
      <c r="M3" s="17">
        <v>7709.6</v>
      </c>
      <c r="N3" s="17">
        <v>0</v>
      </c>
      <c r="O3" s="17">
        <v>0</v>
      </c>
      <c r="P3" s="19">
        <v>2167.94</v>
      </c>
      <c r="Q3" s="17">
        <v>0</v>
      </c>
      <c r="R3" s="19">
        <v>0</v>
      </c>
      <c r="S3" s="6">
        <f>SUM(M3:R3)</f>
        <v>9877.5400000000009</v>
      </c>
      <c r="T3" s="21">
        <v>1481.63</v>
      </c>
      <c r="U3" s="21">
        <f>SUM(S3:T3)</f>
        <v>11359.170000000002</v>
      </c>
      <c r="V3" s="22"/>
    </row>
    <row r="4" spans="1:22" x14ac:dyDescent="0.3">
      <c r="A4" s="7">
        <v>45961</v>
      </c>
      <c r="B4" s="8" t="s">
        <v>85</v>
      </c>
      <c r="C4" s="8" t="s">
        <v>65</v>
      </c>
      <c r="D4" s="8" t="s">
        <v>90</v>
      </c>
      <c r="E4" s="5" t="s">
        <v>91</v>
      </c>
      <c r="F4" s="8" t="s">
        <v>92</v>
      </c>
      <c r="G4" s="8" t="s">
        <v>93</v>
      </c>
      <c r="H4" s="20">
        <v>1</v>
      </c>
      <c r="I4" s="6">
        <v>2575</v>
      </c>
      <c r="J4" s="6">
        <v>2575</v>
      </c>
      <c r="K4" s="6">
        <v>2575</v>
      </c>
      <c r="L4" s="4" t="s">
        <v>96</v>
      </c>
      <c r="M4" s="17">
        <v>2509.08</v>
      </c>
      <c r="N4" s="17">
        <v>0</v>
      </c>
      <c r="O4" s="17">
        <v>0</v>
      </c>
      <c r="P4" s="19">
        <v>705.55</v>
      </c>
      <c r="Q4" s="17">
        <v>0</v>
      </c>
      <c r="R4" s="19">
        <v>0</v>
      </c>
      <c r="S4" s="6">
        <f>SUM(M4:R4)</f>
        <v>3214.63</v>
      </c>
      <c r="T4" s="21">
        <v>482.19</v>
      </c>
      <c r="U4" s="21">
        <f>SUM(S4:T4)</f>
        <v>3696.82</v>
      </c>
      <c r="V4" s="22"/>
    </row>
    <row r="5" spans="1:22" x14ac:dyDescent="0.3">
      <c r="A5" s="7">
        <v>45967</v>
      </c>
      <c r="B5" s="8" t="s">
        <v>86</v>
      </c>
      <c r="C5" s="8" t="s">
        <v>23</v>
      </c>
      <c r="D5" s="8" t="s">
        <v>90</v>
      </c>
      <c r="E5" s="5" t="s">
        <v>91</v>
      </c>
      <c r="F5" s="8" t="s">
        <v>24</v>
      </c>
      <c r="G5" s="8" t="s">
        <v>10</v>
      </c>
      <c r="H5" s="20">
        <v>2</v>
      </c>
      <c r="I5" s="6">
        <v>2117</v>
      </c>
      <c r="J5" s="6">
        <v>2117</v>
      </c>
      <c r="K5" s="6">
        <v>2117</v>
      </c>
      <c r="L5" s="4" t="s">
        <v>97</v>
      </c>
      <c r="M5" s="17">
        <v>9590</v>
      </c>
      <c r="N5" s="17">
        <v>0</v>
      </c>
      <c r="O5" s="17">
        <v>0</v>
      </c>
      <c r="P5" s="19">
        <v>0</v>
      </c>
      <c r="Q5" s="17">
        <v>0</v>
      </c>
      <c r="R5" s="19">
        <v>0</v>
      </c>
      <c r="S5" s="6">
        <f>SUM(M5:R5)</f>
        <v>9590</v>
      </c>
      <c r="T5" s="21">
        <v>1438.5</v>
      </c>
      <c r="U5" s="21">
        <f>SUM(S5:T5)</f>
        <v>11028.5</v>
      </c>
      <c r="V5" s="22"/>
    </row>
    <row r="6" spans="1:22" x14ac:dyDescent="0.3">
      <c r="A6" s="7">
        <v>45971</v>
      </c>
      <c r="B6" s="8" t="s">
        <v>87</v>
      </c>
      <c r="C6" s="8" t="s">
        <v>30</v>
      </c>
      <c r="D6" s="8" t="s">
        <v>90</v>
      </c>
      <c r="E6" s="5" t="s">
        <v>91</v>
      </c>
      <c r="F6" s="8" t="s">
        <v>92</v>
      </c>
      <c r="G6" s="8" t="s">
        <v>93</v>
      </c>
      <c r="H6" s="20">
        <v>4</v>
      </c>
      <c r="I6" s="6">
        <v>5140</v>
      </c>
      <c r="J6" s="6">
        <v>5140</v>
      </c>
      <c r="K6" s="6">
        <v>5140</v>
      </c>
      <c r="L6" s="4" t="s">
        <v>96</v>
      </c>
      <c r="M6" s="17">
        <v>8865.4699999999993</v>
      </c>
      <c r="N6" s="17">
        <v>0</v>
      </c>
      <c r="O6" s="17">
        <v>0</v>
      </c>
      <c r="P6" s="19">
        <v>2459.2800000000002</v>
      </c>
      <c r="Q6" s="17">
        <v>0</v>
      </c>
      <c r="R6" s="19">
        <v>0</v>
      </c>
      <c r="S6" s="6">
        <f>SUM(M6:R6)</f>
        <v>11324.75</v>
      </c>
      <c r="T6" s="21">
        <v>1698.71</v>
      </c>
      <c r="U6" s="21">
        <f>SUM(S6:T6)</f>
        <v>13023.46</v>
      </c>
      <c r="V6" s="22"/>
    </row>
    <row r="7" spans="1:22" x14ac:dyDescent="0.3">
      <c r="A7" s="7">
        <v>45973</v>
      </c>
      <c r="B7" s="8" t="s">
        <v>88</v>
      </c>
      <c r="C7" s="8" t="s">
        <v>37</v>
      </c>
      <c r="D7" s="8" t="s">
        <v>90</v>
      </c>
      <c r="E7" s="5" t="s">
        <v>91</v>
      </c>
      <c r="F7" s="8" t="s">
        <v>38</v>
      </c>
      <c r="G7" s="8" t="s">
        <v>94</v>
      </c>
      <c r="H7" s="20">
        <v>1</v>
      </c>
      <c r="I7" s="6">
        <v>232</v>
      </c>
      <c r="J7" s="6">
        <v>232</v>
      </c>
      <c r="K7" s="6">
        <v>232</v>
      </c>
      <c r="L7" s="4" t="s">
        <v>96</v>
      </c>
      <c r="M7" s="17">
        <v>650</v>
      </c>
      <c r="N7" s="17">
        <v>0</v>
      </c>
      <c r="O7" s="17">
        <v>0</v>
      </c>
      <c r="P7" s="19">
        <v>180.31</v>
      </c>
      <c r="Q7" s="17">
        <v>0</v>
      </c>
      <c r="R7" s="19">
        <v>0</v>
      </c>
      <c r="S7" s="6">
        <f>SUM(M7:R7)</f>
        <v>830.31</v>
      </c>
      <c r="T7" s="21">
        <v>124.55</v>
      </c>
      <c r="U7" s="21">
        <f>SUM(S7:T7)</f>
        <v>954.8599999999999</v>
      </c>
      <c r="V7" s="22"/>
    </row>
    <row r="8" spans="1:22" x14ac:dyDescent="0.3">
      <c r="A8" s="7">
        <v>45979</v>
      </c>
      <c r="B8" s="8" t="s">
        <v>89</v>
      </c>
      <c r="C8" s="8" t="s">
        <v>49</v>
      </c>
      <c r="D8" s="8" t="s">
        <v>90</v>
      </c>
      <c r="E8" s="5" t="s">
        <v>91</v>
      </c>
      <c r="F8" s="8" t="s">
        <v>50</v>
      </c>
      <c r="G8" s="8" t="s">
        <v>95</v>
      </c>
      <c r="H8" s="20">
        <v>1</v>
      </c>
      <c r="I8" s="6">
        <v>302</v>
      </c>
      <c r="J8" s="6">
        <v>302</v>
      </c>
      <c r="K8" s="6">
        <v>302</v>
      </c>
      <c r="L8" s="4" t="s">
        <v>96</v>
      </c>
      <c r="M8" s="17">
        <v>2487.1999999999998</v>
      </c>
      <c r="N8" s="17">
        <v>0</v>
      </c>
      <c r="O8" s="17">
        <v>0</v>
      </c>
      <c r="P8" s="19">
        <v>689.95</v>
      </c>
      <c r="Q8" s="17">
        <v>0</v>
      </c>
      <c r="R8" s="19">
        <v>0</v>
      </c>
      <c r="S8" s="6">
        <f>SUM(M8:R8)</f>
        <v>3177.1499999999996</v>
      </c>
      <c r="T8" s="21">
        <v>476.57</v>
      </c>
      <c r="U8" s="21">
        <f>SUM(S8:T8)</f>
        <v>3653.72</v>
      </c>
      <c r="V8" s="22"/>
    </row>
    <row r="9" spans="1:22" x14ac:dyDescent="0.3">
      <c r="A9" s="7">
        <v>45982</v>
      </c>
      <c r="B9" s="8"/>
      <c r="C9" s="8" t="s">
        <v>61</v>
      </c>
      <c r="D9" s="8" t="s">
        <v>6</v>
      </c>
      <c r="E9" s="5" t="s">
        <v>91</v>
      </c>
      <c r="F9" s="8" t="s">
        <v>92</v>
      </c>
      <c r="G9" s="8" t="s">
        <v>93</v>
      </c>
      <c r="H9" s="20"/>
      <c r="I9" s="6">
        <v>225</v>
      </c>
      <c r="J9" s="6">
        <v>225</v>
      </c>
      <c r="K9" s="6">
        <v>225</v>
      </c>
      <c r="L9" s="18" t="s">
        <v>96</v>
      </c>
      <c r="M9" s="17">
        <v>504</v>
      </c>
      <c r="N9" s="17">
        <v>0</v>
      </c>
      <c r="O9" s="17">
        <v>0</v>
      </c>
      <c r="P9" s="19">
        <v>139.81</v>
      </c>
      <c r="Q9" s="17">
        <v>0</v>
      </c>
      <c r="R9" s="19">
        <v>0</v>
      </c>
      <c r="S9" s="6">
        <f>SUM(M9:R9)</f>
        <v>643.80999999999995</v>
      </c>
      <c r="T9" s="21">
        <v>96.57</v>
      </c>
      <c r="U9" s="21">
        <f>SUM(S9:T9)</f>
        <v>740.37999999999988</v>
      </c>
      <c r="V9" s="22"/>
    </row>
    <row r="10" spans="1:22" x14ac:dyDescent="0.3">
      <c r="A10" s="7">
        <v>45974</v>
      </c>
      <c r="B10" s="8"/>
      <c r="C10" s="8" t="s">
        <v>39</v>
      </c>
      <c r="D10" s="8" t="s">
        <v>106</v>
      </c>
      <c r="E10" s="5" t="s">
        <v>91</v>
      </c>
      <c r="F10" s="8" t="s">
        <v>107</v>
      </c>
      <c r="G10" s="8" t="s">
        <v>108</v>
      </c>
      <c r="H10" s="20">
        <v>10</v>
      </c>
      <c r="I10" s="6">
        <v>5247</v>
      </c>
      <c r="J10" s="6">
        <v>5247</v>
      </c>
      <c r="K10" s="6">
        <v>5247</v>
      </c>
      <c r="L10" s="4" t="s">
        <v>96</v>
      </c>
      <c r="M10" s="17">
        <v>5876.64</v>
      </c>
      <c r="N10" s="17">
        <v>0</v>
      </c>
      <c r="O10" s="17">
        <v>0</v>
      </c>
      <c r="P10" s="19">
        <v>1630.18</v>
      </c>
      <c r="Q10" s="17">
        <v>0</v>
      </c>
      <c r="R10" s="19">
        <v>0</v>
      </c>
      <c r="S10" s="6">
        <f>SUM(M10:R10)</f>
        <v>7506.8200000000006</v>
      </c>
      <c r="T10" s="21">
        <v>1126.02</v>
      </c>
      <c r="U10" s="21">
        <f>SUM(S10:T10)</f>
        <v>8632.84</v>
      </c>
      <c r="V10" s="22"/>
    </row>
    <row r="11" spans="1:22" x14ac:dyDescent="0.3">
      <c r="A11" s="7">
        <v>45959</v>
      </c>
      <c r="B11" s="8" t="s">
        <v>98</v>
      </c>
      <c r="C11" s="8" t="s">
        <v>14</v>
      </c>
      <c r="D11" s="8" t="s">
        <v>106</v>
      </c>
      <c r="E11" s="5" t="s">
        <v>91</v>
      </c>
      <c r="F11" s="8" t="s">
        <v>109</v>
      </c>
      <c r="G11" s="8" t="s">
        <v>93</v>
      </c>
      <c r="H11" s="20">
        <v>2</v>
      </c>
      <c r="I11" s="6">
        <v>1166</v>
      </c>
      <c r="J11" s="6">
        <v>1166</v>
      </c>
      <c r="K11" s="6">
        <v>1166</v>
      </c>
      <c r="L11" s="4" t="s">
        <v>96</v>
      </c>
      <c r="M11" s="17">
        <v>2272.3000000000002</v>
      </c>
      <c r="N11" s="17">
        <v>0</v>
      </c>
      <c r="O11" s="17">
        <v>0</v>
      </c>
      <c r="P11" s="19">
        <v>638.97</v>
      </c>
      <c r="Q11" s="17">
        <v>0</v>
      </c>
      <c r="R11" s="19">
        <v>0</v>
      </c>
      <c r="S11" s="6">
        <f>SUM(M11:R11)</f>
        <v>2911.2700000000004</v>
      </c>
      <c r="T11" s="21">
        <v>436.69</v>
      </c>
      <c r="U11" s="21">
        <f>SUM(S11:T11)</f>
        <v>3347.9600000000005</v>
      </c>
      <c r="V11" s="22"/>
    </row>
    <row r="12" spans="1:22" x14ac:dyDescent="0.3">
      <c r="A12" s="7">
        <v>45959</v>
      </c>
      <c r="B12" s="8" t="s">
        <v>99</v>
      </c>
      <c r="C12" s="8" t="s">
        <v>16</v>
      </c>
      <c r="D12" s="8" t="s">
        <v>106</v>
      </c>
      <c r="E12" s="5" t="s">
        <v>91</v>
      </c>
      <c r="F12" s="8" t="s">
        <v>110</v>
      </c>
      <c r="G12" s="8" t="s">
        <v>94</v>
      </c>
      <c r="H12" s="20">
        <v>5</v>
      </c>
      <c r="I12" s="6">
        <v>3189</v>
      </c>
      <c r="J12" s="6">
        <v>3189</v>
      </c>
      <c r="K12" s="6">
        <v>3189</v>
      </c>
      <c r="L12" s="4" t="s">
        <v>96</v>
      </c>
      <c r="M12" s="17">
        <v>7500.53</v>
      </c>
      <c r="N12" s="17">
        <v>0</v>
      </c>
      <c r="O12" s="17">
        <v>0</v>
      </c>
      <c r="P12" s="19">
        <v>2109.15</v>
      </c>
      <c r="Q12" s="17">
        <v>0</v>
      </c>
      <c r="R12" s="19">
        <v>0</v>
      </c>
      <c r="S12" s="6">
        <f>SUM(M12:R12)</f>
        <v>9609.68</v>
      </c>
      <c r="T12" s="21">
        <v>1441.45</v>
      </c>
      <c r="U12" s="21">
        <f>SUM(S12:T12)</f>
        <v>11051.130000000001</v>
      </c>
      <c r="V12" s="22"/>
    </row>
    <row r="13" spans="1:22" x14ac:dyDescent="0.3">
      <c r="A13" s="7">
        <v>45959</v>
      </c>
      <c r="B13" s="8" t="s">
        <v>13</v>
      </c>
      <c r="C13" s="8" t="s">
        <v>12</v>
      </c>
      <c r="D13" s="8" t="s">
        <v>6</v>
      </c>
      <c r="E13" s="5" t="s">
        <v>91</v>
      </c>
      <c r="F13" s="8" t="s">
        <v>92</v>
      </c>
      <c r="G13" s="8" t="s">
        <v>93</v>
      </c>
      <c r="H13" s="20"/>
      <c r="I13" s="6">
        <v>8159</v>
      </c>
      <c r="J13" s="6">
        <v>8159</v>
      </c>
      <c r="K13" s="6">
        <v>8159</v>
      </c>
      <c r="L13" s="4" t="s">
        <v>97</v>
      </c>
      <c r="M13" s="17">
        <v>15333</v>
      </c>
      <c r="N13" s="17">
        <v>0</v>
      </c>
      <c r="O13" s="17">
        <v>0</v>
      </c>
      <c r="P13" s="19">
        <v>4311.6400000000003</v>
      </c>
      <c r="Q13" s="17">
        <v>0</v>
      </c>
      <c r="R13" s="19">
        <v>0</v>
      </c>
      <c r="S13" s="6">
        <f>SUM(M13:R13)</f>
        <v>19644.64</v>
      </c>
      <c r="T13" s="21">
        <v>2946.7</v>
      </c>
      <c r="U13" s="21">
        <f>SUM(S13:T13)</f>
        <v>22591.34</v>
      </c>
      <c r="V13" s="22"/>
    </row>
    <row r="14" spans="1:22" x14ac:dyDescent="0.3">
      <c r="A14" s="7">
        <v>45961</v>
      </c>
      <c r="B14" s="8" t="s">
        <v>100</v>
      </c>
      <c r="C14" s="8" t="s">
        <v>18</v>
      </c>
      <c r="D14" s="8" t="s">
        <v>106</v>
      </c>
      <c r="E14" s="5" t="s">
        <v>91</v>
      </c>
      <c r="F14" s="8" t="s">
        <v>107</v>
      </c>
      <c r="G14" s="8" t="s">
        <v>108</v>
      </c>
      <c r="H14" s="20">
        <v>2</v>
      </c>
      <c r="I14" s="6">
        <v>2013</v>
      </c>
      <c r="J14" s="6">
        <v>2013</v>
      </c>
      <c r="K14" s="6">
        <v>2013</v>
      </c>
      <c r="L14" s="4" t="s">
        <v>96</v>
      </c>
      <c r="M14" s="17">
        <v>2930.93</v>
      </c>
      <c r="N14" s="17">
        <v>0</v>
      </c>
      <c r="O14" s="17">
        <v>0</v>
      </c>
      <c r="P14" s="19">
        <v>824.18</v>
      </c>
      <c r="Q14" s="17">
        <v>0</v>
      </c>
      <c r="R14" s="19">
        <v>0</v>
      </c>
      <c r="S14" s="6">
        <f>SUM(M14:R14)</f>
        <v>3755.1099999999997</v>
      </c>
      <c r="T14" s="21">
        <v>563.27</v>
      </c>
      <c r="U14" s="21">
        <f>SUM(S14:T14)</f>
        <v>4318.3799999999992</v>
      </c>
      <c r="V14" s="22"/>
    </row>
    <row r="15" spans="1:22" x14ac:dyDescent="0.3">
      <c r="A15" s="7">
        <v>45966</v>
      </c>
      <c r="B15" s="8" t="s">
        <v>101</v>
      </c>
      <c r="C15" s="8" t="s">
        <v>21</v>
      </c>
      <c r="D15" s="8" t="s">
        <v>106</v>
      </c>
      <c r="E15" s="5" t="s">
        <v>91</v>
      </c>
      <c r="F15" s="8" t="s">
        <v>107</v>
      </c>
      <c r="G15" s="8" t="s">
        <v>108</v>
      </c>
      <c r="H15" s="20">
        <v>8</v>
      </c>
      <c r="I15" s="6">
        <v>8978</v>
      </c>
      <c r="J15" s="6">
        <v>8978</v>
      </c>
      <c r="K15" s="6">
        <v>8978</v>
      </c>
      <c r="L15" s="4" t="s">
        <v>113</v>
      </c>
      <c r="M15" s="17">
        <v>7280</v>
      </c>
      <c r="N15" s="17">
        <v>0</v>
      </c>
      <c r="O15" s="17">
        <v>0</v>
      </c>
      <c r="P15" s="19">
        <v>2019.47</v>
      </c>
      <c r="Q15" s="17">
        <v>0</v>
      </c>
      <c r="R15" s="19">
        <v>0</v>
      </c>
      <c r="S15" s="6">
        <f>SUM(M15:R15)</f>
        <v>9299.4699999999993</v>
      </c>
      <c r="T15" s="21">
        <v>1394.92</v>
      </c>
      <c r="U15" s="21">
        <f>SUM(S15:T15)</f>
        <v>10694.39</v>
      </c>
      <c r="V15" s="22"/>
    </row>
    <row r="16" spans="1:22" x14ac:dyDescent="0.3">
      <c r="A16" s="7">
        <v>45968</v>
      </c>
      <c r="B16" s="8" t="s">
        <v>102</v>
      </c>
      <c r="C16" s="8" t="s">
        <v>25</v>
      </c>
      <c r="D16" s="8" t="s">
        <v>106</v>
      </c>
      <c r="E16" s="5" t="s">
        <v>91</v>
      </c>
      <c r="F16" s="8" t="s">
        <v>107</v>
      </c>
      <c r="G16" s="8" t="s">
        <v>108</v>
      </c>
      <c r="H16" s="20">
        <v>2</v>
      </c>
      <c r="I16" s="6">
        <v>1007</v>
      </c>
      <c r="J16" s="6">
        <v>1007</v>
      </c>
      <c r="K16" s="6">
        <v>1007</v>
      </c>
      <c r="L16" s="4" t="s">
        <v>96</v>
      </c>
      <c r="M16" s="17">
        <v>1466.19</v>
      </c>
      <c r="N16" s="17">
        <v>0</v>
      </c>
      <c r="O16" s="17">
        <v>0</v>
      </c>
      <c r="P16" s="19">
        <v>406.72</v>
      </c>
      <c r="Q16" s="17">
        <v>0</v>
      </c>
      <c r="R16" s="19">
        <v>0</v>
      </c>
      <c r="S16" s="6">
        <f>SUM(M16:R16)</f>
        <v>1872.91</v>
      </c>
      <c r="T16" s="21">
        <v>280.94</v>
      </c>
      <c r="U16" s="21">
        <f>SUM(S16:T16)</f>
        <v>2153.85</v>
      </c>
      <c r="V16" s="22"/>
    </row>
    <row r="17" spans="1:22" x14ac:dyDescent="0.3">
      <c r="A17" s="7">
        <v>45975</v>
      </c>
      <c r="B17" s="8"/>
      <c r="C17" s="8" t="s">
        <v>40</v>
      </c>
      <c r="D17" s="8" t="s">
        <v>6</v>
      </c>
      <c r="E17" s="5" t="s">
        <v>91</v>
      </c>
      <c r="F17" s="8" t="s">
        <v>109</v>
      </c>
      <c r="G17" s="8" t="s">
        <v>93</v>
      </c>
      <c r="H17" s="20"/>
      <c r="I17" s="6">
        <v>12980</v>
      </c>
      <c r="J17" s="6">
        <v>12980</v>
      </c>
      <c r="K17" s="6">
        <v>12980</v>
      </c>
      <c r="L17" s="4" t="s">
        <v>97</v>
      </c>
      <c r="M17" s="17">
        <v>18032</v>
      </c>
      <c r="N17" s="17">
        <v>0</v>
      </c>
      <c r="O17" s="17">
        <v>0</v>
      </c>
      <c r="P17" s="19">
        <v>5002.08</v>
      </c>
      <c r="Q17" s="17">
        <v>0</v>
      </c>
      <c r="R17" s="19">
        <v>0</v>
      </c>
      <c r="S17" s="6">
        <f>SUM(M17:R17)</f>
        <v>23034.080000000002</v>
      </c>
      <c r="T17" s="21">
        <v>3455.11</v>
      </c>
      <c r="U17" s="21">
        <f>SUM(S17:T17)</f>
        <v>26489.190000000002</v>
      </c>
      <c r="V17" s="22"/>
    </row>
    <row r="18" spans="1:22" x14ac:dyDescent="0.3">
      <c r="A18" s="7">
        <v>45975</v>
      </c>
      <c r="B18" s="8" t="s">
        <v>103</v>
      </c>
      <c r="C18" s="8" t="s">
        <v>42</v>
      </c>
      <c r="D18" s="8" t="s">
        <v>106</v>
      </c>
      <c r="E18" s="5" t="s">
        <v>91</v>
      </c>
      <c r="F18" s="8" t="s">
        <v>92</v>
      </c>
      <c r="G18" s="8" t="s">
        <v>93</v>
      </c>
      <c r="H18" s="20">
        <v>2</v>
      </c>
      <c r="I18" s="6">
        <v>847</v>
      </c>
      <c r="J18" s="6">
        <v>847</v>
      </c>
      <c r="K18" s="6">
        <v>847</v>
      </c>
      <c r="L18" s="4" t="s">
        <v>96</v>
      </c>
      <c r="M18" s="17">
        <v>1802.42</v>
      </c>
      <c r="N18" s="17">
        <v>0</v>
      </c>
      <c r="O18" s="17">
        <v>0</v>
      </c>
      <c r="P18" s="19">
        <v>499.99</v>
      </c>
      <c r="Q18" s="17">
        <v>0</v>
      </c>
      <c r="R18" s="19">
        <v>0</v>
      </c>
      <c r="S18" s="6">
        <f>SUM(M18:R18)</f>
        <v>2302.41</v>
      </c>
      <c r="T18" s="21">
        <v>345.36</v>
      </c>
      <c r="U18" s="21">
        <f>SUM(S18:T18)</f>
        <v>2647.77</v>
      </c>
      <c r="V18" s="22"/>
    </row>
    <row r="19" spans="1:22" x14ac:dyDescent="0.3">
      <c r="A19" s="7">
        <v>45978</v>
      </c>
      <c r="B19" s="8" t="s">
        <v>104</v>
      </c>
      <c r="C19" s="8" t="s">
        <v>47</v>
      </c>
      <c r="D19" s="8" t="s">
        <v>106</v>
      </c>
      <c r="E19" s="5" t="s">
        <v>91</v>
      </c>
      <c r="F19" s="8" t="s">
        <v>107</v>
      </c>
      <c r="G19" s="8" t="s">
        <v>108</v>
      </c>
      <c r="H19" s="20">
        <v>1</v>
      </c>
      <c r="I19" s="6">
        <v>624</v>
      </c>
      <c r="J19" s="6">
        <v>624</v>
      </c>
      <c r="K19" s="6">
        <v>624</v>
      </c>
      <c r="L19" s="4" t="s">
        <v>96</v>
      </c>
      <c r="M19" s="17">
        <v>904.8</v>
      </c>
      <c r="N19" s="17">
        <v>0</v>
      </c>
      <c r="O19" s="17">
        <v>0</v>
      </c>
      <c r="P19" s="19">
        <v>250.99</v>
      </c>
      <c r="Q19" s="17">
        <v>0</v>
      </c>
      <c r="R19" s="19">
        <v>0</v>
      </c>
      <c r="S19" s="6">
        <f>SUM(M19:R19)</f>
        <v>1155.79</v>
      </c>
      <c r="T19" s="21">
        <v>173.37</v>
      </c>
      <c r="U19" s="21">
        <f>SUM(S19:T19)</f>
        <v>1329.1599999999999</v>
      </c>
      <c r="V19" s="22"/>
    </row>
    <row r="20" spans="1:22" x14ac:dyDescent="0.3">
      <c r="A20" s="7">
        <v>45978</v>
      </c>
      <c r="B20" s="8" t="s">
        <v>105</v>
      </c>
      <c r="C20" s="8" t="s">
        <v>48</v>
      </c>
      <c r="D20" s="8" t="s">
        <v>106</v>
      </c>
      <c r="E20" s="5" t="s">
        <v>91</v>
      </c>
      <c r="F20" s="8" t="s">
        <v>111</v>
      </c>
      <c r="G20" s="5" t="s">
        <v>112</v>
      </c>
      <c r="H20" s="20">
        <v>5</v>
      </c>
      <c r="I20" s="6">
        <v>5040</v>
      </c>
      <c r="J20" s="6">
        <v>5040</v>
      </c>
      <c r="K20" s="6">
        <v>5040</v>
      </c>
      <c r="L20" s="4" t="s">
        <v>96</v>
      </c>
      <c r="M20" s="17">
        <v>9031.68</v>
      </c>
      <c r="N20" s="17">
        <v>0</v>
      </c>
      <c r="O20" s="17">
        <v>0</v>
      </c>
      <c r="P20" s="19">
        <v>2505.39</v>
      </c>
      <c r="Q20" s="17">
        <v>0</v>
      </c>
      <c r="R20" s="19">
        <v>0</v>
      </c>
      <c r="S20" s="6">
        <f>SUM(M20:R20)</f>
        <v>11537.07</v>
      </c>
      <c r="T20" s="21">
        <v>1730.56</v>
      </c>
      <c r="U20" s="21">
        <f>SUM(S20:T20)</f>
        <v>13267.63</v>
      </c>
      <c r="V20" s="22"/>
    </row>
    <row r="21" spans="1:22" x14ac:dyDescent="0.3">
      <c r="A21" s="7">
        <v>45982</v>
      </c>
      <c r="B21" s="8"/>
      <c r="C21" s="8" t="s">
        <v>57</v>
      </c>
      <c r="D21" s="8" t="s">
        <v>6</v>
      </c>
      <c r="E21" s="5" t="s">
        <v>91</v>
      </c>
      <c r="F21" s="8" t="s">
        <v>107</v>
      </c>
      <c r="G21" s="8" t="s">
        <v>108</v>
      </c>
      <c r="H21" s="20"/>
      <c r="I21" s="6">
        <v>9012</v>
      </c>
      <c r="J21" s="6">
        <v>9012</v>
      </c>
      <c r="K21" s="6">
        <v>9012</v>
      </c>
      <c r="L21" s="18" t="s">
        <v>97</v>
      </c>
      <c r="M21" s="17">
        <v>7280</v>
      </c>
      <c r="N21" s="17">
        <v>0</v>
      </c>
      <c r="O21" s="17">
        <v>0</v>
      </c>
      <c r="P21" s="19">
        <v>2019.47</v>
      </c>
      <c r="Q21" s="17">
        <v>0</v>
      </c>
      <c r="R21" s="19">
        <v>0</v>
      </c>
      <c r="S21" s="6">
        <f>SUM(M21:R21)</f>
        <v>9299.4699999999993</v>
      </c>
      <c r="T21" s="21">
        <v>1394.92</v>
      </c>
      <c r="U21" s="21">
        <f>SUM(S21:T21)</f>
        <v>10694.39</v>
      </c>
      <c r="V21" s="22"/>
    </row>
    <row r="22" spans="1:22" x14ac:dyDescent="0.3">
      <c r="A22" s="7">
        <v>45982</v>
      </c>
      <c r="B22" s="8"/>
      <c r="C22" s="8" t="s">
        <v>60</v>
      </c>
      <c r="D22" s="8" t="s">
        <v>6</v>
      </c>
      <c r="E22" s="5" t="s">
        <v>91</v>
      </c>
      <c r="F22" s="8" t="s">
        <v>109</v>
      </c>
      <c r="G22" s="8" t="s">
        <v>93</v>
      </c>
      <c r="H22" s="20"/>
      <c r="I22" s="6">
        <v>3164</v>
      </c>
      <c r="J22" s="6">
        <v>3164</v>
      </c>
      <c r="K22" s="6">
        <v>3164</v>
      </c>
      <c r="L22" s="18" t="s">
        <v>96</v>
      </c>
      <c r="M22" s="17">
        <v>5740.76</v>
      </c>
      <c r="N22" s="17">
        <v>0</v>
      </c>
      <c r="O22" s="17">
        <v>0</v>
      </c>
      <c r="P22" s="19">
        <v>1592.49</v>
      </c>
      <c r="Q22" s="17">
        <v>0</v>
      </c>
      <c r="R22" s="19">
        <v>0</v>
      </c>
      <c r="S22" s="6">
        <f>SUM(M22:R22)</f>
        <v>7333.25</v>
      </c>
      <c r="T22" s="21">
        <v>1099.99</v>
      </c>
      <c r="U22" s="21">
        <f>SUM(S22:T22)</f>
        <v>8433.24</v>
      </c>
      <c r="V22" s="22"/>
    </row>
    <row r="23" spans="1:22" x14ac:dyDescent="0.3">
      <c r="A23" s="7">
        <v>45954</v>
      </c>
      <c r="B23" s="8"/>
      <c r="C23" s="8" t="s">
        <v>63</v>
      </c>
      <c r="D23" s="8" t="s">
        <v>126</v>
      </c>
      <c r="E23" s="5" t="s">
        <v>91</v>
      </c>
      <c r="F23" s="8" t="s">
        <v>92</v>
      </c>
      <c r="G23" s="8" t="s">
        <v>93</v>
      </c>
      <c r="H23" s="20">
        <v>3</v>
      </c>
      <c r="I23" s="6">
        <v>415</v>
      </c>
      <c r="J23" s="6">
        <v>415</v>
      </c>
      <c r="K23" s="6">
        <v>415</v>
      </c>
      <c r="L23" s="4" t="s">
        <v>96</v>
      </c>
      <c r="M23" s="17">
        <v>763.95</v>
      </c>
      <c r="N23" s="17">
        <v>0</v>
      </c>
      <c r="O23" s="17">
        <v>0</v>
      </c>
      <c r="P23" s="19">
        <v>214.83</v>
      </c>
      <c r="Q23" s="17">
        <v>0</v>
      </c>
      <c r="R23" s="19">
        <v>0</v>
      </c>
      <c r="S23" s="6">
        <f>SUM(M23:R23)</f>
        <v>978.78000000000009</v>
      </c>
      <c r="T23" s="21">
        <v>146.82</v>
      </c>
      <c r="U23" s="21">
        <f>SUM(S23:T23)</f>
        <v>1125.6000000000001</v>
      </c>
      <c r="V23" s="22"/>
    </row>
    <row r="24" spans="1:22" x14ac:dyDescent="0.3">
      <c r="A24" s="7">
        <v>45954</v>
      </c>
      <c r="B24" s="8" t="s">
        <v>114</v>
      </c>
      <c r="C24" s="8" t="s">
        <v>7</v>
      </c>
      <c r="D24" s="8" t="s">
        <v>126</v>
      </c>
      <c r="E24" s="5" t="s">
        <v>91</v>
      </c>
      <c r="F24" s="8" t="s">
        <v>107</v>
      </c>
      <c r="G24" s="8" t="s">
        <v>108</v>
      </c>
      <c r="H24" s="20">
        <v>3</v>
      </c>
      <c r="I24" s="6">
        <v>1352</v>
      </c>
      <c r="J24" s="6">
        <v>1352</v>
      </c>
      <c r="K24" s="6">
        <v>1352</v>
      </c>
      <c r="L24" s="4" t="s">
        <v>96</v>
      </c>
      <c r="M24" s="17">
        <v>1968.51</v>
      </c>
      <c r="N24" s="17">
        <v>0</v>
      </c>
      <c r="O24" s="17">
        <v>0</v>
      </c>
      <c r="P24" s="19">
        <v>553.54999999999995</v>
      </c>
      <c r="Q24" s="17">
        <v>0</v>
      </c>
      <c r="R24" s="19">
        <v>0</v>
      </c>
      <c r="S24" s="6">
        <f>SUM(M24:R24)</f>
        <v>2522.06</v>
      </c>
      <c r="T24" s="21">
        <v>378.31</v>
      </c>
      <c r="U24" s="21">
        <f>SUM(S24:T24)</f>
        <v>2900.37</v>
      </c>
      <c r="V24" s="22"/>
    </row>
    <row r="25" spans="1:22" x14ac:dyDescent="0.3">
      <c r="A25" s="3">
        <v>45947</v>
      </c>
      <c r="B25" s="5" t="s">
        <v>115</v>
      </c>
      <c r="C25" s="5" t="s">
        <v>5</v>
      </c>
      <c r="D25" s="8" t="s">
        <v>111</v>
      </c>
      <c r="E25" s="5" t="s">
        <v>112</v>
      </c>
      <c r="F25" s="5" t="s">
        <v>106</v>
      </c>
      <c r="G25" s="5" t="s">
        <v>91</v>
      </c>
      <c r="H25" s="16">
        <v>7</v>
      </c>
      <c r="I25" s="17">
        <v>3000</v>
      </c>
      <c r="J25" s="17">
        <v>3000</v>
      </c>
      <c r="K25" s="17">
        <v>3000</v>
      </c>
      <c r="L25" s="4" t="s">
        <v>96</v>
      </c>
      <c r="M25" s="17">
        <v>4950</v>
      </c>
      <c r="N25" s="17">
        <v>0</v>
      </c>
      <c r="O25" s="17">
        <v>0</v>
      </c>
      <c r="P25" s="19">
        <v>1391.94</v>
      </c>
      <c r="Q25" s="17">
        <v>0</v>
      </c>
      <c r="R25" s="19">
        <v>0</v>
      </c>
      <c r="S25" s="6">
        <f>SUM(M25:R25)</f>
        <v>6341.9400000000005</v>
      </c>
      <c r="T25" s="21">
        <v>951.29</v>
      </c>
      <c r="U25" s="21">
        <f>SUM(S25:T25)</f>
        <v>7293.2300000000005</v>
      </c>
      <c r="V25" s="22"/>
    </row>
    <row r="26" spans="1:22" x14ac:dyDescent="0.3">
      <c r="A26" s="7">
        <v>45980</v>
      </c>
      <c r="B26" s="8"/>
      <c r="C26" s="8" t="s">
        <v>56</v>
      </c>
      <c r="D26" s="8" t="s">
        <v>6</v>
      </c>
      <c r="E26" s="5" t="s">
        <v>91</v>
      </c>
      <c r="F26" s="8" t="s">
        <v>44</v>
      </c>
      <c r="G26" s="8" t="s">
        <v>45</v>
      </c>
      <c r="H26" s="20"/>
      <c r="I26" s="6">
        <v>1600</v>
      </c>
      <c r="J26" s="6">
        <v>1600</v>
      </c>
      <c r="K26" s="6">
        <v>1600</v>
      </c>
      <c r="L26" s="4" t="s">
        <v>96</v>
      </c>
      <c r="M26" s="17">
        <v>2784</v>
      </c>
      <c r="N26" s="17">
        <v>0</v>
      </c>
      <c r="O26" s="17">
        <v>0</v>
      </c>
      <c r="P26" s="19">
        <v>772.28</v>
      </c>
      <c r="Q26" s="17">
        <v>0</v>
      </c>
      <c r="R26" s="19">
        <v>0</v>
      </c>
      <c r="S26" s="6">
        <f>SUM(M26:R26)</f>
        <v>3556.2799999999997</v>
      </c>
      <c r="T26" s="21">
        <v>533.44000000000005</v>
      </c>
      <c r="U26" s="21">
        <f>SUM(S26:T26)</f>
        <v>4089.72</v>
      </c>
      <c r="V26" s="22"/>
    </row>
    <row r="27" spans="1:22" x14ac:dyDescent="0.3">
      <c r="A27" s="7">
        <v>45959</v>
      </c>
      <c r="B27" s="8" t="s">
        <v>116</v>
      </c>
      <c r="C27" s="8" t="s">
        <v>11</v>
      </c>
      <c r="D27" s="8" t="s">
        <v>126</v>
      </c>
      <c r="E27" s="5" t="s">
        <v>91</v>
      </c>
      <c r="F27" s="8" t="s">
        <v>107</v>
      </c>
      <c r="G27" s="8" t="s">
        <v>108</v>
      </c>
      <c r="H27" s="20">
        <v>4</v>
      </c>
      <c r="I27" s="6">
        <v>3187</v>
      </c>
      <c r="J27" s="6">
        <v>3187</v>
      </c>
      <c r="K27" s="6">
        <v>3187</v>
      </c>
      <c r="L27" s="4" t="s">
        <v>96</v>
      </c>
      <c r="M27" s="17">
        <v>3760.66</v>
      </c>
      <c r="N27" s="17">
        <v>0</v>
      </c>
      <c r="O27" s="17">
        <v>0</v>
      </c>
      <c r="P27" s="19">
        <v>1057.5</v>
      </c>
      <c r="Q27" s="17">
        <v>0</v>
      </c>
      <c r="R27" s="19">
        <v>0</v>
      </c>
      <c r="S27" s="6">
        <f>SUM(M27:R27)</f>
        <v>4818.16</v>
      </c>
      <c r="T27" s="21">
        <v>722.72</v>
      </c>
      <c r="U27" s="21">
        <f>SUM(S27:T27)</f>
        <v>5540.88</v>
      </c>
      <c r="V27" s="22"/>
    </row>
    <row r="28" spans="1:22" x14ac:dyDescent="0.3">
      <c r="A28" s="7">
        <v>45959</v>
      </c>
      <c r="B28" s="8" t="s">
        <v>117</v>
      </c>
      <c r="C28" s="8" t="s">
        <v>15</v>
      </c>
      <c r="D28" s="8" t="s">
        <v>126</v>
      </c>
      <c r="E28" s="5" t="s">
        <v>91</v>
      </c>
      <c r="F28" s="8" t="s">
        <v>111</v>
      </c>
      <c r="G28" s="5" t="s">
        <v>112</v>
      </c>
      <c r="H28" s="20">
        <v>3</v>
      </c>
      <c r="I28" s="6">
        <v>2219</v>
      </c>
      <c r="J28" s="6">
        <v>2219</v>
      </c>
      <c r="K28" s="6">
        <v>2219</v>
      </c>
      <c r="L28" s="4" t="s">
        <v>96</v>
      </c>
      <c r="M28" s="17">
        <v>4846.3</v>
      </c>
      <c r="N28" s="17">
        <v>0</v>
      </c>
      <c r="O28" s="17">
        <v>0</v>
      </c>
      <c r="P28" s="19">
        <v>1362.78</v>
      </c>
      <c r="Q28" s="17">
        <v>0</v>
      </c>
      <c r="R28" s="19">
        <v>0</v>
      </c>
      <c r="S28" s="6">
        <f>SUM(M28:R28)</f>
        <v>6209.08</v>
      </c>
      <c r="T28" s="21">
        <v>931.36</v>
      </c>
      <c r="U28" s="21">
        <f>SUM(S28:T28)</f>
        <v>7140.44</v>
      </c>
      <c r="V28" s="22"/>
    </row>
    <row r="29" spans="1:22" x14ac:dyDescent="0.3">
      <c r="A29" s="7">
        <v>45961</v>
      </c>
      <c r="B29" s="8" t="s">
        <v>118</v>
      </c>
      <c r="C29" s="8" t="s">
        <v>64</v>
      </c>
      <c r="D29" s="8" t="s">
        <v>126</v>
      </c>
      <c r="E29" s="5" t="s">
        <v>91</v>
      </c>
      <c r="F29" s="8" t="s">
        <v>92</v>
      </c>
      <c r="G29" s="8" t="s">
        <v>93</v>
      </c>
      <c r="H29" s="20">
        <v>4</v>
      </c>
      <c r="I29" s="6">
        <v>2575</v>
      </c>
      <c r="J29" s="6">
        <v>2575</v>
      </c>
      <c r="K29" s="6">
        <v>2575</v>
      </c>
      <c r="L29" s="4" t="s">
        <v>96</v>
      </c>
      <c r="M29" s="17">
        <v>2509.08</v>
      </c>
      <c r="N29" s="17">
        <v>0</v>
      </c>
      <c r="O29" s="17">
        <v>0</v>
      </c>
      <c r="P29" s="19">
        <v>705.55</v>
      </c>
      <c r="Q29" s="17">
        <v>0</v>
      </c>
      <c r="R29" s="19">
        <v>0</v>
      </c>
      <c r="S29" s="6">
        <f>SUM(M29:R29)</f>
        <v>3214.63</v>
      </c>
      <c r="T29" s="21">
        <v>482.19</v>
      </c>
      <c r="U29" s="21">
        <f>SUM(S29:T29)</f>
        <v>3696.82</v>
      </c>
      <c r="V29" s="22"/>
    </row>
    <row r="30" spans="1:22" x14ac:dyDescent="0.3">
      <c r="A30" s="7">
        <v>45961</v>
      </c>
      <c r="B30" s="8" t="s">
        <v>119</v>
      </c>
      <c r="C30" s="8" t="s">
        <v>19</v>
      </c>
      <c r="D30" s="8" t="s">
        <v>126</v>
      </c>
      <c r="E30" s="5" t="s">
        <v>91</v>
      </c>
      <c r="F30" s="8" t="s">
        <v>109</v>
      </c>
      <c r="G30" s="8" t="s">
        <v>93</v>
      </c>
      <c r="H30" s="20">
        <v>1</v>
      </c>
      <c r="I30" s="6">
        <v>472</v>
      </c>
      <c r="J30" s="6">
        <v>472</v>
      </c>
      <c r="K30" s="6">
        <v>472</v>
      </c>
      <c r="L30" s="4" t="s">
        <v>96</v>
      </c>
      <c r="M30" s="17">
        <v>896.8</v>
      </c>
      <c r="N30" s="17">
        <v>0</v>
      </c>
      <c r="O30" s="17">
        <v>0</v>
      </c>
      <c r="P30" s="19">
        <v>252.18</v>
      </c>
      <c r="Q30" s="17">
        <v>0</v>
      </c>
      <c r="R30" s="19">
        <v>0</v>
      </c>
      <c r="S30" s="6">
        <f>SUM(M30:R30)</f>
        <v>1148.98</v>
      </c>
      <c r="T30" s="21">
        <v>172.35</v>
      </c>
      <c r="U30" s="21">
        <f>SUM(S30:T30)</f>
        <v>1321.33</v>
      </c>
      <c r="V30" s="22"/>
    </row>
    <row r="31" spans="1:22" x14ac:dyDescent="0.3">
      <c r="A31" s="7">
        <v>45961</v>
      </c>
      <c r="B31" s="8" t="s">
        <v>120</v>
      </c>
      <c r="C31" s="8" t="s">
        <v>17</v>
      </c>
      <c r="D31" s="8" t="s">
        <v>126</v>
      </c>
      <c r="E31" s="5" t="s">
        <v>91</v>
      </c>
      <c r="F31" s="8" t="s">
        <v>107</v>
      </c>
      <c r="G31" s="8" t="s">
        <v>108</v>
      </c>
      <c r="H31" s="20">
        <v>4</v>
      </c>
      <c r="I31" s="6">
        <v>2676</v>
      </c>
      <c r="J31" s="6">
        <v>2676</v>
      </c>
      <c r="K31" s="6">
        <v>2676</v>
      </c>
      <c r="L31" s="4" t="s">
        <v>96</v>
      </c>
      <c r="M31" s="17">
        <v>3896.26</v>
      </c>
      <c r="N31" s="17">
        <v>0</v>
      </c>
      <c r="O31" s="17">
        <v>0</v>
      </c>
      <c r="P31" s="19">
        <v>1095.6300000000001</v>
      </c>
      <c r="Q31" s="17">
        <v>0</v>
      </c>
      <c r="R31" s="19">
        <v>0</v>
      </c>
      <c r="S31" s="6">
        <f>SUM(M31:R31)</f>
        <v>4991.8900000000003</v>
      </c>
      <c r="T31" s="21">
        <v>748.78</v>
      </c>
      <c r="U31" s="21">
        <f>SUM(S31:T31)</f>
        <v>5740.67</v>
      </c>
      <c r="V31" s="22"/>
    </row>
    <row r="32" spans="1:22" x14ac:dyDescent="0.3">
      <c r="A32" s="7">
        <v>45966</v>
      </c>
      <c r="B32" s="8" t="s">
        <v>121</v>
      </c>
      <c r="C32" s="8" t="s">
        <v>22</v>
      </c>
      <c r="D32" s="8" t="s">
        <v>126</v>
      </c>
      <c r="E32" s="5" t="s">
        <v>91</v>
      </c>
      <c r="F32" s="8" t="s">
        <v>107</v>
      </c>
      <c r="G32" s="8" t="s">
        <v>108</v>
      </c>
      <c r="H32" s="20">
        <v>3</v>
      </c>
      <c r="I32" s="6">
        <v>988</v>
      </c>
      <c r="J32" s="6">
        <v>988</v>
      </c>
      <c r="K32" s="6">
        <v>988</v>
      </c>
      <c r="L32" s="4" t="s">
        <v>96</v>
      </c>
      <c r="M32" s="17">
        <v>1604.51</v>
      </c>
      <c r="N32" s="17">
        <v>0</v>
      </c>
      <c r="O32" s="17">
        <v>0</v>
      </c>
      <c r="P32" s="19">
        <v>445.09</v>
      </c>
      <c r="Q32" s="17">
        <v>0</v>
      </c>
      <c r="R32" s="19">
        <v>0</v>
      </c>
      <c r="S32" s="6">
        <f>SUM(M32:R32)</f>
        <v>2049.6</v>
      </c>
      <c r="T32" s="21">
        <v>307.44</v>
      </c>
      <c r="U32" s="21">
        <f>SUM(S32:T32)</f>
        <v>2357.04</v>
      </c>
      <c r="V32" s="22"/>
    </row>
    <row r="33" spans="1:22" x14ac:dyDescent="0.3">
      <c r="A33" s="7">
        <v>45968</v>
      </c>
      <c r="B33" s="8" t="s">
        <v>122</v>
      </c>
      <c r="C33" s="8" t="s">
        <v>27</v>
      </c>
      <c r="D33" s="8" t="s">
        <v>126</v>
      </c>
      <c r="E33" s="5" t="s">
        <v>91</v>
      </c>
      <c r="F33" s="8" t="s">
        <v>28</v>
      </c>
      <c r="G33" s="8" t="s">
        <v>29</v>
      </c>
      <c r="H33" s="20">
        <v>1</v>
      </c>
      <c r="I33" s="6">
        <v>208</v>
      </c>
      <c r="J33" s="6">
        <v>208</v>
      </c>
      <c r="K33" s="6">
        <v>208</v>
      </c>
      <c r="L33" s="4" t="s">
        <v>96</v>
      </c>
      <c r="M33" s="17">
        <v>1120</v>
      </c>
      <c r="N33" s="17">
        <v>0</v>
      </c>
      <c r="O33" s="17">
        <v>0</v>
      </c>
      <c r="P33" s="19">
        <v>310.69</v>
      </c>
      <c r="Q33" s="17">
        <v>0</v>
      </c>
      <c r="R33" s="19">
        <v>0</v>
      </c>
      <c r="S33" s="6">
        <f>SUM(M33:R33)</f>
        <v>1430.69</v>
      </c>
      <c r="T33" s="21">
        <v>214.6</v>
      </c>
      <c r="U33" s="21">
        <f>SUM(S33:T33)</f>
        <v>1645.29</v>
      </c>
      <c r="V33" s="22"/>
    </row>
    <row r="34" spans="1:22" x14ac:dyDescent="0.3">
      <c r="A34" s="7">
        <v>45968</v>
      </c>
      <c r="B34" s="8" t="s">
        <v>123</v>
      </c>
      <c r="C34" s="8" t="s">
        <v>26</v>
      </c>
      <c r="D34" s="8" t="s">
        <v>126</v>
      </c>
      <c r="E34" s="5" t="s">
        <v>91</v>
      </c>
      <c r="F34" s="8" t="s">
        <v>107</v>
      </c>
      <c r="G34" s="8" t="s">
        <v>108</v>
      </c>
      <c r="H34" s="20">
        <v>2</v>
      </c>
      <c r="I34" s="6">
        <v>1160</v>
      </c>
      <c r="J34" s="6">
        <v>1160</v>
      </c>
      <c r="K34" s="6">
        <v>1160</v>
      </c>
      <c r="L34" s="4" t="s">
        <v>96</v>
      </c>
      <c r="M34" s="17">
        <v>1688.96</v>
      </c>
      <c r="N34" s="17">
        <v>0</v>
      </c>
      <c r="O34" s="17">
        <v>0</v>
      </c>
      <c r="P34" s="19">
        <v>468.52</v>
      </c>
      <c r="Q34" s="17">
        <v>0</v>
      </c>
      <c r="R34" s="19">
        <v>0</v>
      </c>
      <c r="S34" s="6">
        <f>SUM(M34:R34)</f>
        <v>2157.48</v>
      </c>
      <c r="T34" s="21">
        <v>323.62</v>
      </c>
      <c r="U34" s="21">
        <f>SUM(S34:T34)</f>
        <v>2481.1</v>
      </c>
      <c r="V34" s="22"/>
    </row>
    <row r="35" spans="1:22" x14ac:dyDescent="0.3">
      <c r="A35" s="7">
        <v>45971</v>
      </c>
      <c r="B35" s="8" t="s">
        <v>124</v>
      </c>
      <c r="C35" s="8" t="s">
        <v>31</v>
      </c>
      <c r="D35" s="8" t="s">
        <v>126</v>
      </c>
      <c r="E35" s="5" t="s">
        <v>91</v>
      </c>
      <c r="F35" s="8" t="s">
        <v>32</v>
      </c>
      <c r="G35" s="8" t="s">
        <v>127</v>
      </c>
      <c r="H35" s="20">
        <v>1</v>
      </c>
      <c r="I35" s="6">
        <v>295</v>
      </c>
      <c r="J35" s="6">
        <v>295</v>
      </c>
      <c r="K35" s="6">
        <v>295</v>
      </c>
      <c r="L35" s="4" t="s">
        <v>96</v>
      </c>
      <c r="M35" s="17">
        <v>1064</v>
      </c>
      <c r="N35" s="17">
        <v>0</v>
      </c>
      <c r="O35" s="17">
        <v>0</v>
      </c>
      <c r="P35" s="19">
        <v>295.14999999999998</v>
      </c>
      <c r="Q35" s="17">
        <v>0</v>
      </c>
      <c r="R35" s="19">
        <v>0</v>
      </c>
      <c r="S35" s="6">
        <f>SUM(M35:R35)</f>
        <v>1359.15</v>
      </c>
      <c r="T35" s="21">
        <v>203.87</v>
      </c>
      <c r="U35" s="21">
        <f>SUM(S35:T35)</f>
        <v>1563.02</v>
      </c>
      <c r="V35" s="22"/>
    </row>
    <row r="36" spans="1:22" x14ac:dyDescent="0.3">
      <c r="A36" s="7">
        <v>45971</v>
      </c>
      <c r="B36" s="8" t="s">
        <v>125</v>
      </c>
      <c r="C36" s="8" t="s">
        <v>33</v>
      </c>
      <c r="D36" s="8" t="s">
        <v>126</v>
      </c>
      <c r="E36" s="5" t="s">
        <v>91</v>
      </c>
      <c r="F36" s="8" t="s">
        <v>34</v>
      </c>
      <c r="G36" s="8" t="s">
        <v>127</v>
      </c>
      <c r="H36" s="20">
        <v>2</v>
      </c>
      <c r="I36" s="6">
        <v>1121</v>
      </c>
      <c r="J36" s="6">
        <v>1121</v>
      </c>
      <c r="K36" s="6">
        <v>1121</v>
      </c>
      <c r="L36" s="4" t="s">
        <v>96</v>
      </c>
      <c r="M36" s="17">
        <v>2511.04</v>
      </c>
      <c r="N36" s="17">
        <v>0</v>
      </c>
      <c r="O36" s="17">
        <v>0</v>
      </c>
      <c r="P36" s="19">
        <v>696.56</v>
      </c>
      <c r="Q36" s="17">
        <v>0</v>
      </c>
      <c r="R36" s="19">
        <v>0</v>
      </c>
      <c r="S36" s="6">
        <f>SUM(M36:R36)</f>
        <v>3207.6</v>
      </c>
      <c r="T36" s="21">
        <v>481.14</v>
      </c>
      <c r="U36" s="21">
        <f>SUM(S36:T36)</f>
        <v>3688.74</v>
      </c>
      <c r="V36" s="22"/>
    </row>
    <row r="37" spans="1:22" x14ac:dyDescent="0.3">
      <c r="A37" s="7">
        <v>45973</v>
      </c>
      <c r="B37" s="8" t="s">
        <v>128</v>
      </c>
      <c r="C37" s="8" t="s">
        <v>35</v>
      </c>
      <c r="D37" s="8" t="s">
        <v>126</v>
      </c>
      <c r="E37" s="5" t="s">
        <v>91</v>
      </c>
      <c r="F37" s="8" t="s">
        <v>107</v>
      </c>
      <c r="G37" s="8" t="s">
        <v>108</v>
      </c>
      <c r="H37" s="20">
        <v>3</v>
      </c>
      <c r="I37" s="6">
        <v>2096</v>
      </c>
      <c r="J37" s="6">
        <v>2096</v>
      </c>
      <c r="K37" s="6">
        <v>2096</v>
      </c>
      <c r="L37" s="4" t="s">
        <v>96</v>
      </c>
      <c r="M37" s="17">
        <v>3051.78</v>
      </c>
      <c r="N37" s="17">
        <v>0</v>
      </c>
      <c r="O37" s="17">
        <v>0</v>
      </c>
      <c r="P37" s="19">
        <v>846.56</v>
      </c>
      <c r="Q37" s="17">
        <v>0</v>
      </c>
      <c r="R37" s="19">
        <v>0</v>
      </c>
      <c r="S37" s="6">
        <f>SUM(M37:R37)</f>
        <v>3898.34</v>
      </c>
      <c r="T37" s="21">
        <v>584.75</v>
      </c>
      <c r="U37" s="21">
        <f>SUM(S37:T37)</f>
        <v>4483.09</v>
      </c>
      <c r="V37" s="22"/>
    </row>
    <row r="38" spans="1:22" x14ac:dyDescent="0.3">
      <c r="A38" s="7">
        <v>45973</v>
      </c>
      <c r="B38" s="8" t="s">
        <v>129</v>
      </c>
      <c r="C38" s="8" t="s">
        <v>36</v>
      </c>
      <c r="D38" s="8" t="s">
        <v>126</v>
      </c>
      <c r="E38" s="5" t="s">
        <v>91</v>
      </c>
      <c r="F38" s="8" t="s">
        <v>92</v>
      </c>
      <c r="G38" s="8" t="s">
        <v>93</v>
      </c>
      <c r="H38" s="20">
        <v>1</v>
      </c>
      <c r="I38" s="6">
        <v>252</v>
      </c>
      <c r="J38" s="6">
        <v>252</v>
      </c>
      <c r="K38" s="6">
        <v>252</v>
      </c>
      <c r="L38" s="4" t="s">
        <v>96</v>
      </c>
      <c r="M38" s="17">
        <v>536.26</v>
      </c>
      <c r="N38" s="17">
        <v>0</v>
      </c>
      <c r="O38" s="17">
        <v>0</v>
      </c>
      <c r="P38" s="19">
        <v>148.76</v>
      </c>
      <c r="Q38" s="17">
        <v>0</v>
      </c>
      <c r="R38" s="19">
        <v>0</v>
      </c>
      <c r="S38" s="6">
        <f>SUM(M38:R38)</f>
        <v>685.02</v>
      </c>
      <c r="T38" s="21">
        <v>102.75</v>
      </c>
      <c r="U38" s="21">
        <f>SUM(S38:T38)</f>
        <v>787.77</v>
      </c>
      <c r="V38" s="22"/>
    </row>
    <row r="39" spans="1:22" x14ac:dyDescent="0.3">
      <c r="A39" s="7">
        <v>45978</v>
      </c>
      <c r="B39" s="8" t="s">
        <v>130</v>
      </c>
      <c r="C39" s="8" t="s">
        <v>46</v>
      </c>
      <c r="D39" s="8" t="s">
        <v>126</v>
      </c>
      <c r="E39" s="5" t="s">
        <v>91</v>
      </c>
      <c r="F39" s="8" t="s">
        <v>107</v>
      </c>
      <c r="G39" s="8" t="s">
        <v>108</v>
      </c>
      <c r="H39" s="20">
        <v>5</v>
      </c>
      <c r="I39" s="6">
        <v>1499</v>
      </c>
      <c r="J39" s="6">
        <v>1499</v>
      </c>
      <c r="K39" s="6">
        <v>1499</v>
      </c>
      <c r="L39" s="4" t="s">
        <v>96</v>
      </c>
      <c r="M39" s="17">
        <v>1948.7</v>
      </c>
      <c r="N39" s="17">
        <v>0</v>
      </c>
      <c r="O39" s="17">
        <v>0</v>
      </c>
      <c r="P39" s="19">
        <v>540.57000000000005</v>
      </c>
      <c r="Q39" s="17">
        <v>0</v>
      </c>
      <c r="R39" s="19">
        <v>0</v>
      </c>
      <c r="S39" s="6">
        <f>SUM(M39:R39)</f>
        <v>2489.27</v>
      </c>
      <c r="T39" s="21">
        <v>373.39</v>
      </c>
      <c r="U39" s="21">
        <f>SUM(S39:T39)</f>
        <v>2862.66</v>
      </c>
      <c r="V39" s="22"/>
    </row>
    <row r="40" spans="1:22" x14ac:dyDescent="0.3">
      <c r="A40" s="7">
        <v>45980</v>
      </c>
      <c r="B40" s="8"/>
      <c r="C40" s="8" t="s">
        <v>55</v>
      </c>
      <c r="D40" s="8" t="s">
        <v>6</v>
      </c>
      <c r="E40" s="5" t="s">
        <v>91</v>
      </c>
      <c r="F40" s="8" t="s">
        <v>6</v>
      </c>
      <c r="G40" s="8" t="s">
        <v>41</v>
      </c>
      <c r="H40" s="20"/>
      <c r="I40" s="6">
        <v>1545</v>
      </c>
      <c r="J40" s="6">
        <v>1545</v>
      </c>
      <c r="K40" s="6">
        <v>1545</v>
      </c>
      <c r="L40" s="4" t="s">
        <v>96</v>
      </c>
      <c r="M40" s="17">
        <v>2688.3</v>
      </c>
      <c r="N40" s="17">
        <v>0</v>
      </c>
      <c r="O40" s="17">
        <v>0</v>
      </c>
      <c r="P40" s="19">
        <v>745.73</v>
      </c>
      <c r="Q40" s="17">
        <v>0</v>
      </c>
      <c r="R40" s="19">
        <v>0</v>
      </c>
      <c r="S40" s="6">
        <f>SUM(M40:R40)</f>
        <v>3434.03</v>
      </c>
      <c r="T40" s="21">
        <v>515.1</v>
      </c>
      <c r="U40" s="21">
        <f>SUM(S40:T40)</f>
        <v>3949.13</v>
      </c>
      <c r="V40" s="22"/>
    </row>
    <row r="41" spans="1:22" x14ac:dyDescent="0.3">
      <c r="A41" s="7">
        <v>45980</v>
      </c>
      <c r="B41" s="8"/>
      <c r="C41" s="8" t="s">
        <v>51</v>
      </c>
      <c r="D41" s="8" t="s">
        <v>6</v>
      </c>
      <c r="E41" s="5" t="s">
        <v>91</v>
      </c>
      <c r="F41" s="8" t="s">
        <v>107</v>
      </c>
      <c r="G41" s="8" t="s">
        <v>108</v>
      </c>
      <c r="H41" s="20"/>
      <c r="I41" s="6">
        <v>3096</v>
      </c>
      <c r="J41" s="6">
        <v>3096</v>
      </c>
      <c r="K41" s="6">
        <v>3096</v>
      </c>
      <c r="L41" s="4" t="s">
        <v>96</v>
      </c>
      <c r="M41" s="17">
        <v>4091.67</v>
      </c>
      <c r="N41" s="17">
        <v>0</v>
      </c>
      <c r="O41" s="17">
        <v>0</v>
      </c>
      <c r="P41" s="19">
        <v>1135.03</v>
      </c>
      <c r="Q41" s="17">
        <v>0</v>
      </c>
      <c r="R41" s="19">
        <v>0</v>
      </c>
      <c r="S41" s="6">
        <f>SUM(M41:R41)</f>
        <v>5226.7</v>
      </c>
      <c r="T41" s="21">
        <v>784.01</v>
      </c>
      <c r="U41" s="21">
        <f>SUM(S41:T41)</f>
        <v>6010.71</v>
      </c>
      <c r="V41" s="22"/>
    </row>
    <row r="42" spans="1:22" x14ac:dyDescent="0.3">
      <c r="A42" s="7">
        <v>45982</v>
      </c>
      <c r="B42" s="8"/>
      <c r="C42" s="8" t="s">
        <v>59</v>
      </c>
      <c r="D42" s="8" t="s">
        <v>6</v>
      </c>
      <c r="E42" s="5" t="s">
        <v>91</v>
      </c>
      <c r="F42" s="8" t="s">
        <v>92</v>
      </c>
      <c r="G42" s="8" t="s">
        <v>93</v>
      </c>
      <c r="H42" s="20"/>
      <c r="I42" s="6">
        <v>381</v>
      </c>
      <c r="J42" s="6">
        <v>381</v>
      </c>
      <c r="K42" s="6">
        <v>381</v>
      </c>
      <c r="L42" s="18" t="s">
        <v>96</v>
      </c>
      <c r="M42" s="17">
        <v>810.77</v>
      </c>
      <c r="N42" s="17">
        <v>0</v>
      </c>
      <c r="O42" s="17">
        <v>0</v>
      </c>
      <c r="P42" s="19">
        <v>224.91</v>
      </c>
      <c r="Q42" s="17">
        <v>0</v>
      </c>
      <c r="R42" s="19">
        <v>0</v>
      </c>
      <c r="S42" s="6">
        <f>SUM(M42:R42)</f>
        <v>1035.68</v>
      </c>
      <c r="T42" s="21">
        <v>155.35</v>
      </c>
      <c r="U42" s="21">
        <f>SUM(S42:T42)</f>
        <v>1191.03</v>
      </c>
      <c r="V42" s="22"/>
    </row>
    <row r="43" spans="1:22" x14ac:dyDescent="0.3">
      <c r="A43" s="7">
        <v>45982</v>
      </c>
      <c r="B43" s="8"/>
      <c r="C43" s="8" t="s">
        <v>58</v>
      </c>
      <c r="D43" s="8" t="s">
        <v>6</v>
      </c>
      <c r="E43" s="5" t="s">
        <v>91</v>
      </c>
      <c r="F43" s="8" t="s">
        <v>107</v>
      </c>
      <c r="G43" s="8" t="s">
        <v>108</v>
      </c>
      <c r="H43" s="20"/>
      <c r="I43" s="6">
        <v>1909</v>
      </c>
      <c r="J43" s="6">
        <v>1909</v>
      </c>
      <c r="K43" s="6">
        <v>1909</v>
      </c>
      <c r="L43" s="18" t="s">
        <v>96</v>
      </c>
      <c r="M43" s="17">
        <v>2779.5</v>
      </c>
      <c r="N43" s="17">
        <v>0</v>
      </c>
      <c r="O43" s="17">
        <v>0</v>
      </c>
      <c r="P43" s="19">
        <v>771.03</v>
      </c>
      <c r="Q43" s="17">
        <v>0</v>
      </c>
      <c r="R43" s="19">
        <v>0</v>
      </c>
      <c r="S43" s="6">
        <f>SUM(M43:R43)</f>
        <v>3550.5299999999997</v>
      </c>
      <c r="T43" s="21">
        <v>532.58000000000004</v>
      </c>
      <c r="U43" s="21">
        <f>SUM(S43:T43)</f>
        <v>4083.1099999999997</v>
      </c>
      <c r="V43" s="22"/>
    </row>
    <row r="44" spans="1:22" x14ac:dyDescent="0.3">
      <c r="A44" s="7">
        <v>45959</v>
      </c>
      <c r="B44" s="8" t="s">
        <v>131</v>
      </c>
      <c r="C44" s="8" t="s">
        <v>20</v>
      </c>
      <c r="D44" s="8" t="s">
        <v>110</v>
      </c>
      <c r="E44" s="5" t="s">
        <v>94</v>
      </c>
      <c r="F44" s="8" t="s">
        <v>106</v>
      </c>
      <c r="G44" s="8" t="s">
        <v>91</v>
      </c>
      <c r="H44" s="20">
        <v>2</v>
      </c>
      <c r="I44" s="6">
        <v>2000</v>
      </c>
      <c r="J44" s="6">
        <v>2000</v>
      </c>
      <c r="K44" s="6">
        <v>2000</v>
      </c>
      <c r="L44" s="4" t="s">
        <v>96</v>
      </c>
      <c r="M44" s="17">
        <v>4700</v>
      </c>
      <c r="N44" s="17">
        <v>0</v>
      </c>
      <c r="O44" s="17">
        <v>0</v>
      </c>
      <c r="P44" s="19">
        <v>1321.64</v>
      </c>
      <c r="Q44" s="17">
        <v>0</v>
      </c>
      <c r="R44" s="19">
        <v>0</v>
      </c>
      <c r="S44" s="6">
        <f>SUM(M44:R44)</f>
        <v>6021.64</v>
      </c>
      <c r="T44" s="21">
        <v>903.25</v>
      </c>
      <c r="U44" s="21">
        <f>SUM(S44:T44)</f>
        <v>6924.89</v>
      </c>
      <c r="V44" s="22"/>
    </row>
    <row r="45" spans="1:22" x14ac:dyDescent="0.3">
      <c r="A45" s="7">
        <v>45975</v>
      </c>
      <c r="B45" s="8"/>
      <c r="C45" s="8" t="s">
        <v>43</v>
      </c>
      <c r="D45" s="8" t="s">
        <v>44</v>
      </c>
      <c r="E45" s="8" t="s">
        <v>132</v>
      </c>
      <c r="F45" s="8" t="s">
        <v>44</v>
      </c>
      <c r="G45" s="8" t="s">
        <v>45</v>
      </c>
      <c r="H45" s="20">
        <v>6</v>
      </c>
      <c r="I45" s="6">
        <v>2500</v>
      </c>
      <c r="J45" s="6">
        <v>2500</v>
      </c>
      <c r="K45" s="6">
        <v>2500</v>
      </c>
      <c r="L45" s="4" t="s">
        <v>96</v>
      </c>
      <c r="M45" s="17">
        <v>4350</v>
      </c>
      <c r="N45" s="17">
        <v>0</v>
      </c>
      <c r="O45" s="17">
        <v>0</v>
      </c>
      <c r="P45" s="19">
        <v>1206.69</v>
      </c>
      <c r="Q45" s="17">
        <v>0</v>
      </c>
      <c r="R45" s="19">
        <v>0</v>
      </c>
      <c r="S45" s="6">
        <f>SUM(M45:R45)</f>
        <v>5556.6900000000005</v>
      </c>
      <c r="T45" s="21">
        <v>833.5</v>
      </c>
      <c r="U45" s="21">
        <f>SUM(S45:T45)</f>
        <v>6390.1900000000005</v>
      </c>
      <c r="V45" s="22"/>
    </row>
    <row r="46" spans="1:22" x14ac:dyDescent="0.3">
      <c r="A46" s="7">
        <v>45980</v>
      </c>
      <c r="B46" s="8" t="s">
        <v>133</v>
      </c>
      <c r="C46" s="8" t="s">
        <v>52</v>
      </c>
      <c r="D46" s="8" t="s">
        <v>90</v>
      </c>
      <c r="E46" s="5" t="s">
        <v>91</v>
      </c>
      <c r="F46" s="8" t="s">
        <v>53</v>
      </c>
      <c r="G46" s="8" t="s">
        <v>54</v>
      </c>
      <c r="H46" s="20">
        <v>4</v>
      </c>
      <c r="I46" s="6">
        <v>108</v>
      </c>
      <c r="J46" s="6">
        <v>108</v>
      </c>
      <c r="K46" s="6">
        <v>108</v>
      </c>
      <c r="L46" s="4" t="s">
        <v>96</v>
      </c>
      <c r="M46" s="17">
        <v>392</v>
      </c>
      <c r="N46" s="17">
        <v>0</v>
      </c>
      <c r="O46" s="17">
        <v>0</v>
      </c>
      <c r="P46" s="19">
        <v>108.74</v>
      </c>
      <c r="Q46" s="17">
        <v>0</v>
      </c>
      <c r="R46" s="19">
        <v>0</v>
      </c>
      <c r="S46" s="6">
        <f>SUM(M46:R46)</f>
        <v>500.74</v>
      </c>
      <c r="T46" s="21">
        <v>75.11</v>
      </c>
      <c r="U46" s="21">
        <f>SUM(S46:T46)</f>
        <v>575.85</v>
      </c>
      <c r="V46" s="22"/>
    </row>
  </sheetData>
  <sortState xmlns:xlrd2="http://schemas.microsoft.com/office/spreadsheetml/2017/richdata2" ref="A2:AA46">
    <sortCondition ref="C2:C46"/>
  </sortState>
  <pageMargins left="0.70866141732283472" right="0.70866141732283472" top="0.74803149606299213" bottom="0.74803149606299213" header="0.31496062992125984" footer="0.31496062992125984"/>
  <pageSetup paperSize="9" scale="5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Thabi Zwane</dc:creator>
  <cp:lastModifiedBy>Sue Adams</cp:lastModifiedBy>
  <cp:lastPrinted>2025-08-27T09:52:01Z</cp:lastPrinted>
  <dcterms:created xsi:type="dcterms:W3CDTF">2023-07-17T13:23:12Z</dcterms:created>
  <dcterms:modified xsi:type="dcterms:W3CDTF">2025-11-25T14:31:22Z</dcterms:modified>
</cp:coreProperties>
</file>