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4B5E867C-6D81-47B0-8FA5-CCC4FD03BCC3}" xr6:coauthVersionLast="47" xr6:coauthVersionMax="47" xr10:uidLastSave="{00000000-0000-0000-0000-000000000000}"/>
  <bookViews>
    <workbookView xWindow="-108" yWindow="-108" windowWidth="23256" windowHeight="12456" xr2:uid="{17F9A4C8-D7D9-4CF8-92CF-FAD0449C4541}"/>
  </bookViews>
  <sheets>
    <sheet name="Sheet1" sheetId="5" r:id="rId1"/>
  </sheets>
  <definedNames>
    <definedName name="_xlnm._FilterDatabase" localSheetId="0" hidden="1">Sheet1!$A$1:$V$28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5" l="1"/>
  <c r="U20" i="5" s="1"/>
  <c r="S25" i="5"/>
  <c r="U25" i="5" s="1"/>
  <c r="S27" i="5"/>
  <c r="U27" i="5" s="1"/>
  <c r="S22" i="5"/>
  <c r="U22" i="5" s="1"/>
  <c r="S26" i="5"/>
  <c r="U26" i="5" s="1"/>
  <c r="S24" i="5"/>
  <c r="U24" i="5" s="1"/>
  <c r="S21" i="5"/>
  <c r="U21" i="5" s="1"/>
  <c r="S23" i="5"/>
  <c r="U23" i="5" s="1"/>
  <c r="S4" i="5" l="1"/>
  <c r="U4" i="5" s="1"/>
  <c r="S2" i="5"/>
  <c r="U2" i="5" s="1"/>
  <c r="S12" i="5"/>
  <c r="U12" i="5" s="1"/>
  <c r="S5" i="5"/>
  <c r="U5" i="5" s="1"/>
  <c r="S6" i="5"/>
  <c r="U6" i="5" s="1"/>
  <c r="S7" i="5"/>
  <c r="U7" i="5" s="1"/>
  <c r="S8" i="5"/>
  <c r="U8" i="5" s="1"/>
  <c r="S13" i="5"/>
  <c r="U13" i="5" s="1"/>
  <c r="S9" i="5"/>
  <c r="U9" i="5" s="1"/>
  <c r="S14" i="5"/>
  <c r="U14" i="5" s="1"/>
  <c r="S17" i="5"/>
  <c r="U17" i="5" s="1"/>
  <c r="S15" i="5"/>
  <c r="U15" i="5" s="1"/>
  <c r="S16" i="5"/>
  <c r="U16" i="5" s="1"/>
  <c r="S10" i="5"/>
  <c r="U10" i="5" s="1"/>
  <c r="S18" i="5"/>
  <c r="U18" i="5" s="1"/>
  <c r="S11" i="5"/>
  <c r="U11" i="5" s="1"/>
  <c r="S19" i="5"/>
  <c r="U19" i="5" s="1"/>
  <c r="S3" i="5"/>
  <c r="U3" i="5" s="1"/>
</calcChain>
</file>

<file path=xl/sharedStrings.xml><?xml version="1.0" encoding="utf-8"?>
<sst xmlns="http://schemas.openxmlformats.org/spreadsheetml/2006/main" count="204" uniqueCount="100">
  <si>
    <t>Sender</t>
  </si>
  <si>
    <t>Origin</t>
  </si>
  <si>
    <t>Destination</t>
  </si>
  <si>
    <t>Service</t>
  </si>
  <si>
    <t>Chrg Mass</t>
  </si>
  <si>
    <t>J271244</t>
  </si>
  <si>
    <t>J271245</t>
  </si>
  <si>
    <t>J270016</t>
  </si>
  <si>
    <t>INFINITUDE</t>
  </si>
  <si>
    <t>BELLIVILLE</t>
  </si>
  <si>
    <t>J274451</t>
  </si>
  <si>
    <t>J271246</t>
  </si>
  <si>
    <t>J274426</t>
  </si>
  <si>
    <t>J274428</t>
  </si>
  <si>
    <t>J274429</t>
  </si>
  <si>
    <t>J274776</t>
  </si>
  <si>
    <t>J274430</t>
  </si>
  <si>
    <t>J274778</t>
  </si>
  <si>
    <t>J274781</t>
  </si>
  <si>
    <t>J274779</t>
  </si>
  <si>
    <t>87887875/87887137/87887136/87885982</t>
  </si>
  <si>
    <t>J274780</t>
  </si>
  <si>
    <t>J274431</t>
  </si>
  <si>
    <t>J274782</t>
  </si>
  <si>
    <t>J274432</t>
  </si>
  <si>
    <t>BIDFOOD</t>
  </si>
  <si>
    <t>J274783</t>
  </si>
  <si>
    <t>87891037/87891038/87891252</t>
  </si>
  <si>
    <t>WB Date</t>
  </si>
  <si>
    <t>COD Partner</t>
  </si>
  <si>
    <t>WB No</t>
  </si>
  <si>
    <t>Consignee</t>
  </si>
  <si>
    <t>Pcs</t>
  </si>
  <si>
    <t>Mass</t>
  </si>
  <si>
    <t>Vol Mass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</si>
  <si>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</si>
  <si>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</si>
  <si>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</si>
  <si>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</si>
  <si>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</si>
  <si>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</si>
  <si>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</si>
  <si>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</si>
  <si>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</si>
  <si>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</si>
  <si>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</si>
  <si>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BRENNTAG POMONA 2</t>
  </si>
  <si>
    <t>87878427/76858740</t>
  </si>
  <si>
    <t>BRENNTAG POMONA</t>
  </si>
  <si>
    <t>BRENNTAG KILLARNEY GARDENS</t>
  </si>
  <si>
    <t>CAPE TOWN</t>
  </si>
  <si>
    <t>87878315/20/77350070</t>
  </si>
  <si>
    <t>BRENNTAG MIDRAND</t>
  </si>
  <si>
    <t>BRENNTAG PROSPECTON</t>
  </si>
  <si>
    <t>DURBAN</t>
  </si>
  <si>
    <t>87877858/77350090</t>
  </si>
  <si>
    <t>BRENNTAG PAARDEN EILAND</t>
  </si>
  <si>
    <t>87873443/7860/77350090</t>
  </si>
  <si>
    <t>BPL EAST LONDON</t>
  </si>
  <si>
    <t>EAST LONDON</t>
  </si>
  <si>
    <t>87878982/7859/77350090</t>
  </si>
  <si>
    <t>87879227/7686/77350084/0215</t>
  </si>
  <si>
    <t>87882284/2061/77350285</t>
  </si>
  <si>
    <t>87882808/77350335</t>
  </si>
  <si>
    <t>87884739/77350469</t>
  </si>
  <si>
    <t>87883775/82/3874/77350493</t>
  </si>
  <si>
    <t>87887138/77350699</t>
  </si>
  <si>
    <t>87887892/7139/77350699</t>
  </si>
  <si>
    <t>87888524/8530/77350729</t>
  </si>
  <si>
    <t>87887697/77350658</t>
  </si>
  <si>
    <t>ROAD</t>
  </si>
  <si>
    <t>6M</t>
  </si>
  <si>
    <t xml:space="preserve">BPL EAST LONDON </t>
  </si>
  <si>
    <t>87887875/137/136/5982</t>
  </si>
  <si>
    <t>BRENNTAG</t>
  </si>
  <si>
    <t>J274785</t>
  </si>
  <si>
    <t>J274452</t>
  </si>
  <si>
    <t>J274433</t>
  </si>
  <si>
    <t>J274788</t>
  </si>
  <si>
    <t>J274787</t>
  </si>
  <si>
    <t>J274786</t>
  </si>
  <si>
    <t>KATHU OPERATIONS</t>
  </si>
  <si>
    <t>KATHU</t>
  </si>
  <si>
    <t>87888272/7680414</t>
  </si>
  <si>
    <t>J274427</t>
  </si>
  <si>
    <t>J274777</t>
  </si>
  <si>
    <t xml:space="preserve">BRENNTAG PROSPECTON </t>
  </si>
  <si>
    <t>87892051/87892272</t>
  </si>
  <si>
    <t xml:space="preserve">BRENNTAG KILLARNEY GARDENS </t>
  </si>
  <si>
    <t xml:space="preserve">CAPE TOWN </t>
  </si>
  <si>
    <t xml:space="preserve">BPL PORT ELIZABETH </t>
  </si>
  <si>
    <t xml:space="preserve">PORT ELIZABETH </t>
  </si>
  <si>
    <t>87891640/87893680</t>
  </si>
  <si>
    <t>87895400/144/5011/77351323</t>
  </si>
  <si>
    <t>87894015</t>
  </si>
  <si>
    <t>87895272/2674/2646/76861392</t>
  </si>
  <si>
    <t>87891610/1041/40/39/77351074</t>
  </si>
  <si>
    <t>87882807/77350335</t>
  </si>
  <si>
    <t>STEINWEG</t>
  </si>
  <si>
    <t>87884230/76859732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</si>
</sst>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yyyy\-mm\-dd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0" borderId="1" xfId="0" applyNumberFormat="1" applyFont="1" applyFill="1" applyBorder="1" applyAlignment="1">
      <alignment horizontal="left"/>
    </xf>
    <xf numFmtId="0" fontId="4" fillId="0" borderId="0" xfId="0" applyFont="1" applyFill="1"/>
    <xf numFmtId="16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vertical="center"/>
    </xf>
    <xf numFmtId="0" fontId="4" fillId="0" borderId="0" xfId="0" applyFont="1" applyFill="1" applyAlignment="1"/>
    <xf numFmtId="2" fontId="4" fillId="0" borderId="0" xfId="0" applyNumberFormat="1" applyFont="1" applyFill="1"/>
    <xf numFmtId="2" fontId="4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166" fontId="3" fillId="0" borderId="1" xfId="0" applyNumberFormat="1" applyFont="1" applyFill="1" applyBorder="1" applyAlignment="1">
      <alignment horizontal="left" vertical="center"/>
    </xf>
  </cellXfs>
  <cellStyles count="9">
    <cellStyle name="Comma 2" xfId="6" xr:uid="{F4D5AF89-C9CA-4626-AA11-DF75A03893B0}"/>
    <cellStyle name="Comma 3" xfId="1" xr:uid="{60022357-6473-47D6-B0FC-6AA5C75D7B28}"/>
    <cellStyle name="Comma 3 5" xfId="3" xr:uid="{FCC5779F-557B-4D37-B608-D65C0387B8A2}"/>
    <cellStyle name="Currency 2" xfId="7" xr:uid="{7A8A5348-ED7F-48CE-8ABD-3F8EAC209788}"/>
    <cellStyle name="Currency 3" xfId="2" xr:uid="{9F42CD8D-D9A0-4B37-A192-91E06EEAE382}"/>
    <cellStyle name="Currency 3 5" xfId="4" xr:uid="{ACD844CA-5433-42FC-A394-777B3BBB4261}"/>
    <cellStyle name="Normal" xfId="0" builtinId="0"/>
    <cellStyle name="Normal 2" xfId="5" xr:uid="{F12840EE-33F7-404F-93F6-679F1778D285}"/>
    <cellStyle name="Normal 8" xfId="8" xr:uid="{05311D8A-41EB-46E3-94BC-9695423EAEE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16647-5577-4EA8-8303-2D53A373B6D4}">
  <dimension ref="A1:V31"/>
  <sheetViews>
    <sheetView tabSelected="1" zoomScale="115" zoomScaleNormal="115" workbookViewId="0">
      <selection activeCell="H22" sqref="H22"/>
    </sheetView>
  </sheetViews>
  <sheetFormatPr defaultRowHeight="13.8" x14ac:dyDescent="0.3"/>
  <cols>
    <col min="1" max="1" width="11" style="5" customWidth="1"/>
    <col min="2" max="2" width="36" style="5" bestFit="1" customWidth="1"/>
    <col min="3" max="3" width="7.5546875" style="5" bestFit="1" customWidth="1"/>
    <col min="4" max="4" width="19.109375" style="5" bestFit="1" customWidth="1"/>
    <col min="5" max="5" width="13.88671875" style="5" bestFit="1" customWidth="1"/>
    <col min="6" max="6" width="26.44140625" style="5" bestFit="1" customWidth="1"/>
    <col min="7" max="7" width="11.77734375" style="5" bestFit="1" customWidth="1"/>
    <col min="8" max="8" width="6" style="5" bestFit="1" customWidth="1"/>
    <col min="9" max="11" width="9.109375" style="5" bestFit="1" customWidth="1"/>
    <col min="12" max="12" width="8" style="5" bestFit="1" customWidth="1"/>
    <col min="13" max="13" width="12.88671875" style="13" bestFit="1" customWidth="1"/>
    <col min="14" max="14" width="8.77734375" style="13" bestFit="1" customWidth="1"/>
    <col min="15" max="15" width="8.44140625" style="13" bestFit="1" customWidth="1"/>
    <col min="16" max="16" width="12.21875" style="13" bestFit="1" customWidth="1"/>
    <col min="17" max="17" width="4.5546875" style="13" bestFit="1" customWidth="1"/>
    <col min="18" max="18" width="6.5546875" style="13" bestFit="1" customWidth="1"/>
    <col min="19" max="19" width="12.77734375" style="13" bestFit="1" customWidth="1"/>
    <col min="20" max="20" width="8.5546875" style="5" bestFit="1" customWidth="1"/>
    <col min="21" max="21" width="9.5546875" style="5" bestFit="1" customWidth="1"/>
    <col min="22" max="16384" width="8.88671875" style="5"/>
  </cols>
  <sheetData>
    <row r="1" spans="1:22" x14ac:dyDescent="0.3">
      <c r="A1" s="1" t="s">
        <v>28</v>
      </c>
      <c r="B1" s="2" t="s">
        <v>29</v>
      </c>
      <c r="C1" s="1" t="s">
        <v>30</v>
      </c>
      <c r="D1" s="1" t="s">
        <v>0</v>
      </c>
      <c r="E1" s="1" t="s">
        <v>1</v>
      </c>
      <c r="F1" s="1" t="s">
        <v>31</v>
      </c>
      <c r="G1" s="1" t="s">
        <v>2</v>
      </c>
      <c r="H1" s="2" t="s">
        <v>32</v>
      </c>
      <c r="I1" s="3" t="s">
        <v>33</v>
      </c>
      <c r="J1" s="3" t="s">
        <v>34</v>
      </c>
      <c r="K1" s="3" t="s">
        <v>4</v>
      </c>
      <c r="L1" s="1" t="s">
        <v>3</v>
      </c>
      <c r="M1" s="4" t="s">
        <v>35</v>
      </c>
      <c r="N1" s="4" t="s">
        <v>36</v>
      </c>
      <c r="O1" s="4" t="s">
        <v>37</v>
      </c>
      <c r="P1" s="4" t="s">
        <v>38</v>
      </c>
      <c r="Q1" s="4" t="s">
        <v>39</v>
      </c>
      <c r="R1" s="4" t="s">
        <v>40</v>
      </c>
      <c r="S1" s="4" t="s">
        <v>41</v>
      </c>
      <c r="T1" s="4" t="s">
        <v>42</v>
      </c>
      <c r="U1" s="4" t="s">
        <v>43</v>
      </c>
      <c r="V1" s="1" t="s">
        <v>44</v>
      </c>
    </row>
    <row r="2" spans="1:22" x14ac:dyDescent="0.3">
      <c r="A2" s="6">
        <v>45870</v>
      </c>
      <c r="B2" s="7" t="s">
        <v>47</v>
      </c>
      <c r="C2" s="7" t="s">
        <v>7</v>
      </c>
      <c r="D2" s="7" t="s">
        <v>46</v>
      </c>
      <c r="E2" s="7" t="s">
        <v>45</v>
      </c>
      <c r="F2" s="7" t="s">
        <v>8</v>
      </c>
      <c r="G2" s="7" t="s">
        <v>9</v>
      </c>
      <c r="H2" s="8">
        <v>2</v>
      </c>
      <c r="I2" s="9">
        <v>588</v>
      </c>
      <c r="J2" s="9">
        <v>588</v>
      </c>
      <c r="K2" s="9">
        <v>588</v>
      </c>
      <c r="L2" s="10" t="s">
        <v>70</v>
      </c>
      <c r="M2" s="9">
        <v>1251.26</v>
      </c>
      <c r="N2" s="9">
        <v>0</v>
      </c>
      <c r="O2" s="9">
        <v>0</v>
      </c>
      <c r="P2" s="14">
        <v>351.85</v>
      </c>
      <c r="Q2" s="9">
        <v>0</v>
      </c>
      <c r="R2" s="14">
        <v>0</v>
      </c>
      <c r="S2" s="11">
        <f>SUM(M2:R2)</f>
        <v>1603.1100000000001</v>
      </c>
      <c r="T2" s="2">
        <v>240.47</v>
      </c>
      <c r="U2" s="3">
        <f t="shared" ref="U2:U27" si="0">SUM(S2:T2)</f>
        <v>1843.5800000000002</v>
      </c>
      <c r="V2" s="2"/>
    </row>
    <row r="3" spans="1:22" x14ac:dyDescent="0.3">
      <c r="A3" s="6">
        <v>45870</v>
      </c>
      <c r="B3" s="7" t="s">
        <v>55</v>
      </c>
      <c r="C3" s="7" t="s">
        <v>5</v>
      </c>
      <c r="D3" s="7" t="s">
        <v>52</v>
      </c>
      <c r="E3" s="7" t="s">
        <v>45</v>
      </c>
      <c r="F3" s="7" t="s">
        <v>53</v>
      </c>
      <c r="G3" s="7" t="s">
        <v>54</v>
      </c>
      <c r="H3" s="8">
        <v>6</v>
      </c>
      <c r="I3" s="9">
        <v>6352</v>
      </c>
      <c r="J3" s="9">
        <v>6352</v>
      </c>
      <c r="K3" s="9">
        <v>6352</v>
      </c>
      <c r="L3" s="10" t="s">
        <v>70</v>
      </c>
      <c r="M3" s="9">
        <v>7114.24</v>
      </c>
      <c r="N3" s="9">
        <v>0</v>
      </c>
      <c r="O3" s="9">
        <v>0</v>
      </c>
      <c r="P3" s="14">
        <v>2000.52</v>
      </c>
      <c r="Q3" s="9">
        <v>0</v>
      </c>
      <c r="R3" s="14">
        <v>0</v>
      </c>
      <c r="S3" s="11">
        <f>SUM(M3:R3)</f>
        <v>9114.76</v>
      </c>
      <c r="T3" s="2">
        <v>1367.21</v>
      </c>
      <c r="U3" s="3">
        <f t="shared" si="0"/>
        <v>10481.970000000001</v>
      </c>
      <c r="V3" s="2"/>
    </row>
    <row r="4" spans="1:22" x14ac:dyDescent="0.3">
      <c r="A4" s="6">
        <v>45870</v>
      </c>
      <c r="B4" s="7" t="s">
        <v>57</v>
      </c>
      <c r="C4" s="7" t="s">
        <v>6</v>
      </c>
      <c r="D4" s="7" t="s">
        <v>52</v>
      </c>
      <c r="E4" s="7" t="s">
        <v>45</v>
      </c>
      <c r="F4" s="7" t="s">
        <v>56</v>
      </c>
      <c r="G4" s="7" t="s">
        <v>50</v>
      </c>
      <c r="H4" s="8">
        <v>2</v>
      </c>
      <c r="I4" s="9">
        <v>280</v>
      </c>
      <c r="J4" s="9">
        <v>280</v>
      </c>
      <c r="K4" s="9">
        <v>280</v>
      </c>
      <c r="L4" s="10" t="s">
        <v>70</v>
      </c>
      <c r="M4" s="9">
        <v>595.84</v>
      </c>
      <c r="N4" s="9">
        <v>0</v>
      </c>
      <c r="O4" s="9">
        <v>0</v>
      </c>
      <c r="P4" s="14">
        <v>167.55</v>
      </c>
      <c r="Q4" s="9">
        <v>0</v>
      </c>
      <c r="R4" s="14">
        <v>0</v>
      </c>
      <c r="S4" s="11">
        <f>SUM(M4:R4)</f>
        <v>763.3900000000001</v>
      </c>
      <c r="T4" s="2">
        <v>114.51</v>
      </c>
      <c r="U4" s="3">
        <f t="shared" si="0"/>
        <v>877.90000000000009</v>
      </c>
      <c r="V4" s="2"/>
    </row>
    <row r="5" spans="1:22" x14ac:dyDescent="0.3">
      <c r="A5" s="6">
        <v>45870</v>
      </c>
      <c r="B5" s="7" t="s">
        <v>60</v>
      </c>
      <c r="C5" s="7" t="s">
        <v>11</v>
      </c>
      <c r="D5" s="7" t="s">
        <v>52</v>
      </c>
      <c r="E5" s="7" t="s">
        <v>45</v>
      </c>
      <c r="F5" s="7" t="s">
        <v>58</v>
      </c>
      <c r="G5" s="7" t="s">
        <v>59</v>
      </c>
      <c r="H5" s="8">
        <v>5</v>
      </c>
      <c r="I5" s="9">
        <v>5350</v>
      </c>
      <c r="J5" s="9">
        <v>5350</v>
      </c>
      <c r="K5" s="9">
        <v>5350</v>
      </c>
      <c r="L5" s="10" t="s">
        <v>70</v>
      </c>
      <c r="M5" s="9">
        <v>10785.6</v>
      </c>
      <c r="N5" s="9">
        <v>0</v>
      </c>
      <c r="O5" s="9">
        <v>0</v>
      </c>
      <c r="P5" s="14">
        <v>3032.91</v>
      </c>
      <c r="Q5" s="9">
        <v>0</v>
      </c>
      <c r="R5" s="14">
        <v>0</v>
      </c>
      <c r="S5" s="11">
        <f>SUM(M5:R5)</f>
        <v>13818.51</v>
      </c>
      <c r="T5" s="2">
        <v>2072.7800000000002</v>
      </c>
      <c r="U5" s="3">
        <f t="shared" si="0"/>
        <v>15891.29</v>
      </c>
      <c r="V5" s="2"/>
    </row>
    <row r="6" spans="1:22" x14ac:dyDescent="0.3">
      <c r="A6" s="6">
        <v>45873</v>
      </c>
      <c r="B6" s="7" t="s">
        <v>61</v>
      </c>
      <c r="C6" s="7" t="s">
        <v>12</v>
      </c>
      <c r="D6" s="7" t="s">
        <v>46</v>
      </c>
      <c r="E6" s="7" t="s">
        <v>45</v>
      </c>
      <c r="F6" s="7" t="s">
        <v>49</v>
      </c>
      <c r="G6" s="7" t="s">
        <v>50</v>
      </c>
      <c r="H6" s="8">
        <v>2</v>
      </c>
      <c r="I6" s="9">
        <v>1469</v>
      </c>
      <c r="J6" s="9">
        <v>1469</v>
      </c>
      <c r="K6" s="9">
        <v>1469</v>
      </c>
      <c r="L6" s="10" t="s">
        <v>70</v>
      </c>
      <c r="M6" s="9">
        <v>2556.06</v>
      </c>
      <c r="N6" s="9">
        <v>0</v>
      </c>
      <c r="O6" s="9">
        <v>0</v>
      </c>
      <c r="P6" s="14">
        <v>718.76</v>
      </c>
      <c r="Q6" s="9">
        <v>0</v>
      </c>
      <c r="R6" s="14">
        <v>0</v>
      </c>
      <c r="S6" s="11">
        <f>SUM(M6:R6)</f>
        <v>3274.8199999999997</v>
      </c>
      <c r="T6" s="2">
        <v>491.22</v>
      </c>
      <c r="U6" s="3">
        <f t="shared" si="0"/>
        <v>3766.04</v>
      </c>
      <c r="V6" s="2"/>
    </row>
    <row r="7" spans="1:22" x14ac:dyDescent="0.3">
      <c r="A7" s="6">
        <v>45875</v>
      </c>
      <c r="B7" s="7" t="s">
        <v>62</v>
      </c>
      <c r="C7" s="7" t="s">
        <v>13</v>
      </c>
      <c r="D7" s="7" t="s">
        <v>46</v>
      </c>
      <c r="E7" s="7" t="s">
        <v>45</v>
      </c>
      <c r="F7" s="7" t="s">
        <v>49</v>
      </c>
      <c r="G7" s="7" t="s">
        <v>50</v>
      </c>
      <c r="H7" s="8">
        <v>4</v>
      </c>
      <c r="I7" s="9">
        <v>2271</v>
      </c>
      <c r="J7" s="9">
        <v>2271</v>
      </c>
      <c r="K7" s="9">
        <v>2271</v>
      </c>
      <c r="L7" s="10" t="s">
        <v>70</v>
      </c>
      <c r="M7" s="9">
        <v>3951.54</v>
      </c>
      <c r="N7" s="9">
        <v>0</v>
      </c>
      <c r="O7" s="9">
        <v>0</v>
      </c>
      <c r="P7" s="14">
        <v>1160.57</v>
      </c>
      <c r="Q7" s="9">
        <v>0</v>
      </c>
      <c r="R7" s="14">
        <v>0</v>
      </c>
      <c r="S7" s="11">
        <f>SUM(M7:R7)</f>
        <v>5112.1099999999997</v>
      </c>
      <c r="T7" s="2">
        <v>766.82</v>
      </c>
      <c r="U7" s="3">
        <f t="shared" si="0"/>
        <v>5878.9299999999994</v>
      </c>
      <c r="V7" s="2"/>
    </row>
    <row r="8" spans="1:22" x14ac:dyDescent="0.3">
      <c r="A8" s="6">
        <v>45875</v>
      </c>
      <c r="B8" s="7" t="s">
        <v>63</v>
      </c>
      <c r="C8" s="7" t="s">
        <v>14</v>
      </c>
      <c r="D8" s="7" t="s">
        <v>46</v>
      </c>
      <c r="E8" s="7" t="s">
        <v>45</v>
      </c>
      <c r="F8" s="7" t="s">
        <v>56</v>
      </c>
      <c r="G8" s="7" t="s">
        <v>50</v>
      </c>
      <c r="H8" s="8">
        <v>1</v>
      </c>
      <c r="I8" s="9">
        <v>1038</v>
      </c>
      <c r="J8" s="9">
        <v>1038</v>
      </c>
      <c r="K8" s="9">
        <v>1038</v>
      </c>
      <c r="L8" s="10" t="s">
        <v>70</v>
      </c>
      <c r="M8" s="9">
        <v>1806.12</v>
      </c>
      <c r="N8" s="9">
        <v>0</v>
      </c>
      <c r="O8" s="9">
        <v>0</v>
      </c>
      <c r="P8" s="14">
        <v>530.46</v>
      </c>
      <c r="Q8" s="9">
        <v>0</v>
      </c>
      <c r="R8" s="14">
        <v>0</v>
      </c>
      <c r="S8" s="11">
        <f>SUM(M8:R8)</f>
        <v>2336.58</v>
      </c>
      <c r="T8" s="2">
        <v>350.49</v>
      </c>
      <c r="U8" s="3">
        <f t="shared" si="0"/>
        <v>2687.0699999999997</v>
      </c>
      <c r="V8" s="2"/>
    </row>
    <row r="9" spans="1:22" x14ac:dyDescent="0.3">
      <c r="A9" s="6">
        <v>45877</v>
      </c>
      <c r="B9" s="7" t="s">
        <v>64</v>
      </c>
      <c r="C9" s="7" t="s">
        <v>16</v>
      </c>
      <c r="D9" s="7" t="s">
        <v>46</v>
      </c>
      <c r="E9" s="7" t="s">
        <v>45</v>
      </c>
      <c r="F9" s="7" t="s">
        <v>56</v>
      </c>
      <c r="G9" s="7" t="s">
        <v>50</v>
      </c>
      <c r="H9" s="8">
        <v>3</v>
      </c>
      <c r="I9" s="9">
        <v>2989</v>
      </c>
      <c r="J9" s="9">
        <v>2989</v>
      </c>
      <c r="K9" s="9">
        <v>2989</v>
      </c>
      <c r="L9" s="10" t="s">
        <v>70</v>
      </c>
      <c r="M9" s="9">
        <v>5824.96</v>
      </c>
      <c r="N9" s="9">
        <v>0</v>
      </c>
      <c r="O9" s="9">
        <v>0</v>
      </c>
      <c r="P9" s="14">
        <v>1710.79</v>
      </c>
      <c r="Q9" s="9">
        <v>0</v>
      </c>
      <c r="R9" s="14">
        <v>0</v>
      </c>
      <c r="S9" s="11">
        <f>SUM(M9:R9)</f>
        <v>7535.75</v>
      </c>
      <c r="T9" s="2">
        <v>1130.3599999999999</v>
      </c>
      <c r="U9" s="3">
        <f t="shared" si="0"/>
        <v>8666.11</v>
      </c>
      <c r="V9" s="2"/>
    </row>
    <row r="10" spans="1:22" x14ac:dyDescent="0.3">
      <c r="A10" s="6">
        <v>45883</v>
      </c>
      <c r="B10" s="7" t="s">
        <v>68</v>
      </c>
      <c r="C10" s="7" t="s">
        <v>22</v>
      </c>
      <c r="D10" s="7" t="s">
        <v>46</v>
      </c>
      <c r="E10" s="7" t="s">
        <v>45</v>
      </c>
      <c r="F10" s="7" t="s">
        <v>53</v>
      </c>
      <c r="G10" s="7" t="s">
        <v>54</v>
      </c>
      <c r="H10" s="8">
        <v>1</v>
      </c>
      <c r="I10" s="9">
        <v>130</v>
      </c>
      <c r="J10" s="9">
        <v>130</v>
      </c>
      <c r="K10" s="9">
        <v>130</v>
      </c>
      <c r="L10" s="10" t="s">
        <v>70</v>
      </c>
      <c r="M10" s="9">
        <v>392</v>
      </c>
      <c r="N10" s="9">
        <v>0</v>
      </c>
      <c r="O10" s="9">
        <v>0</v>
      </c>
      <c r="P10" s="14">
        <v>115.14</v>
      </c>
      <c r="Q10" s="9">
        <v>0</v>
      </c>
      <c r="R10" s="14">
        <v>0</v>
      </c>
      <c r="S10" s="11">
        <f>SUM(M10:R10)</f>
        <v>507.14</v>
      </c>
      <c r="T10" s="2">
        <v>76.069999999999993</v>
      </c>
      <c r="U10" s="3">
        <f t="shared" si="0"/>
        <v>583.21</v>
      </c>
      <c r="V10" s="2"/>
    </row>
    <row r="11" spans="1:22" x14ac:dyDescent="0.3">
      <c r="A11" s="6">
        <v>45884</v>
      </c>
      <c r="B11" s="7" t="s">
        <v>83</v>
      </c>
      <c r="C11" s="7" t="s">
        <v>24</v>
      </c>
      <c r="D11" s="7" t="s">
        <v>46</v>
      </c>
      <c r="E11" s="7" t="s">
        <v>45</v>
      </c>
      <c r="F11" s="7" t="s">
        <v>25</v>
      </c>
      <c r="G11" s="7" t="s">
        <v>50</v>
      </c>
      <c r="H11" s="8">
        <v>1</v>
      </c>
      <c r="I11" s="9">
        <v>106</v>
      </c>
      <c r="J11" s="9">
        <v>106</v>
      </c>
      <c r="K11" s="9">
        <v>106</v>
      </c>
      <c r="L11" s="10" t="s">
        <v>70</v>
      </c>
      <c r="M11" s="9">
        <v>504</v>
      </c>
      <c r="N11" s="9">
        <v>0</v>
      </c>
      <c r="O11" s="9">
        <v>0</v>
      </c>
      <c r="P11" s="14">
        <v>148.03</v>
      </c>
      <c r="Q11" s="9">
        <v>0</v>
      </c>
      <c r="R11" s="14">
        <v>0</v>
      </c>
      <c r="S11" s="11">
        <f>SUM(M11:R11)</f>
        <v>652.03</v>
      </c>
      <c r="T11" s="2">
        <v>97.81</v>
      </c>
      <c r="U11" s="3">
        <f t="shared" si="0"/>
        <v>749.83999999999992</v>
      </c>
      <c r="V11" s="2"/>
    </row>
    <row r="12" spans="1:22" x14ac:dyDescent="0.3">
      <c r="A12" s="6">
        <v>45870</v>
      </c>
      <c r="B12" s="7" t="s">
        <v>51</v>
      </c>
      <c r="C12" s="7" t="s">
        <v>10</v>
      </c>
      <c r="D12" s="7" t="s">
        <v>48</v>
      </c>
      <c r="E12" s="7" t="s">
        <v>45</v>
      </c>
      <c r="F12" s="7" t="s">
        <v>49</v>
      </c>
      <c r="G12" s="7" t="s">
        <v>50</v>
      </c>
      <c r="H12" s="8">
        <v>1</v>
      </c>
      <c r="I12" s="9">
        <v>474</v>
      </c>
      <c r="J12" s="9">
        <v>474</v>
      </c>
      <c r="K12" s="9">
        <v>474</v>
      </c>
      <c r="L12" s="10" t="s">
        <v>70</v>
      </c>
      <c r="M12" s="9">
        <v>1008.67</v>
      </c>
      <c r="N12" s="9">
        <v>0</v>
      </c>
      <c r="O12" s="9">
        <v>0</v>
      </c>
      <c r="P12" s="14">
        <v>283.64</v>
      </c>
      <c r="Q12" s="9">
        <v>0</v>
      </c>
      <c r="R12" s="14">
        <v>0</v>
      </c>
      <c r="S12" s="11">
        <f>SUM(M12:R12)</f>
        <v>1292.31</v>
      </c>
      <c r="T12" s="2">
        <v>193.85</v>
      </c>
      <c r="U12" s="3">
        <f t="shared" si="0"/>
        <v>1486.1599999999999</v>
      </c>
      <c r="V12" s="2"/>
    </row>
    <row r="13" spans="1:22" x14ac:dyDescent="0.3">
      <c r="A13" s="6">
        <v>45877</v>
      </c>
      <c r="B13" s="7" t="s">
        <v>65</v>
      </c>
      <c r="C13" s="7" t="s">
        <v>15</v>
      </c>
      <c r="D13" s="7" t="s">
        <v>52</v>
      </c>
      <c r="E13" s="7" t="s">
        <v>45</v>
      </c>
      <c r="F13" s="7" t="s">
        <v>49</v>
      </c>
      <c r="G13" s="7" t="s">
        <v>50</v>
      </c>
      <c r="H13" s="8">
        <v>8</v>
      </c>
      <c r="I13" s="9">
        <v>6930</v>
      </c>
      <c r="J13" s="9">
        <v>6930</v>
      </c>
      <c r="K13" s="9">
        <v>6930</v>
      </c>
      <c r="L13" s="10" t="s">
        <v>70</v>
      </c>
      <c r="M13" s="9">
        <v>11952.86</v>
      </c>
      <c r="N13" s="9">
        <v>0</v>
      </c>
      <c r="O13" s="9">
        <v>0</v>
      </c>
      <c r="P13" s="14">
        <v>3510.55</v>
      </c>
      <c r="Q13" s="9">
        <v>0</v>
      </c>
      <c r="R13" s="14">
        <v>0</v>
      </c>
      <c r="S13" s="11">
        <f>SUM(M13:R13)</f>
        <v>15463.41</v>
      </c>
      <c r="T13" s="2">
        <v>2319.5100000000002</v>
      </c>
      <c r="U13" s="3">
        <f t="shared" si="0"/>
        <v>17782.919999999998</v>
      </c>
      <c r="V13" s="2"/>
    </row>
    <row r="14" spans="1:22" x14ac:dyDescent="0.3">
      <c r="A14" s="6">
        <v>45881</v>
      </c>
      <c r="B14" s="7" t="s">
        <v>69</v>
      </c>
      <c r="C14" s="7" t="s">
        <v>17</v>
      </c>
      <c r="D14" s="7" t="s">
        <v>52</v>
      </c>
      <c r="E14" s="7" t="s">
        <v>45</v>
      </c>
      <c r="F14" s="7" t="s">
        <v>53</v>
      </c>
      <c r="G14" s="7" t="s">
        <v>54</v>
      </c>
      <c r="H14" s="8">
        <v>7</v>
      </c>
      <c r="I14" s="9">
        <v>6726</v>
      </c>
      <c r="J14" s="9">
        <v>6726</v>
      </c>
      <c r="K14" s="9">
        <v>6726</v>
      </c>
      <c r="L14" s="10" t="s">
        <v>71</v>
      </c>
      <c r="M14" s="9">
        <v>7280</v>
      </c>
      <c r="N14" s="9">
        <v>0</v>
      </c>
      <c r="O14" s="9">
        <v>0</v>
      </c>
      <c r="P14" s="14">
        <v>2138.14</v>
      </c>
      <c r="Q14" s="9">
        <v>0</v>
      </c>
      <c r="R14" s="14">
        <v>0</v>
      </c>
      <c r="S14" s="11">
        <f>SUM(M14:R14)</f>
        <v>9418.14</v>
      </c>
      <c r="T14" s="2">
        <v>1412.72</v>
      </c>
      <c r="U14" s="3">
        <f t="shared" si="0"/>
        <v>10830.859999999999</v>
      </c>
      <c r="V14" s="2"/>
    </row>
    <row r="15" spans="1:22" x14ac:dyDescent="0.3">
      <c r="A15" s="6">
        <v>45882</v>
      </c>
      <c r="B15" s="7" t="s">
        <v>20</v>
      </c>
      <c r="C15" s="7" t="s">
        <v>19</v>
      </c>
      <c r="D15" s="7" t="s">
        <v>52</v>
      </c>
      <c r="E15" s="7" t="s">
        <v>45</v>
      </c>
      <c r="F15" s="7" t="s">
        <v>49</v>
      </c>
      <c r="G15" s="7" t="s">
        <v>50</v>
      </c>
      <c r="H15" s="8">
        <v>2</v>
      </c>
      <c r="I15" s="9">
        <v>804</v>
      </c>
      <c r="J15" s="9">
        <v>804</v>
      </c>
      <c r="K15" s="9">
        <v>804</v>
      </c>
      <c r="L15" s="10" t="s">
        <v>70</v>
      </c>
      <c r="M15" s="9">
        <v>1710.91</v>
      </c>
      <c r="N15" s="9">
        <v>0</v>
      </c>
      <c r="O15" s="9">
        <v>0</v>
      </c>
      <c r="P15" s="14">
        <v>502.49</v>
      </c>
      <c r="Q15" s="9">
        <v>0</v>
      </c>
      <c r="R15" s="14">
        <v>0</v>
      </c>
      <c r="S15" s="11">
        <f>SUM(M15:R15)</f>
        <v>2213.4</v>
      </c>
      <c r="T15" s="2">
        <v>332.01</v>
      </c>
      <c r="U15" s="3">
        <f t="shared" si="0"/>
        <v>2545.41</v>
      </c>
      <c r="V15" s="2"/>
    </row>
    <row r="16" spans="1:22" x14ac:dyDescent="0.3">
      <c r="A16" s="6">
        <v>45882</v>
      </c>
      <c r="B16" s="7" t="s">
        <v>66</v>
      </c>
      <c r="C16" s="7" t="s">
        <v>21</v>
      </c>
      <c r="D16" s="7" t="s">
        <v>52</v>
      </c>
      <c r="E16" s="7" t="s">
        <v>45</v>
      </c>
      <c r="F16" s="7" t="s">
        <v>58</v>
      </c>
      <c r="G16" s="7" t="s">
        <v>59</v>
      </c>
      <c r="H16" s="8">
        <v>4</v>
      </c>
      <c r="I16" s="9">
        <v>2835</v>
      </c>
      <c r="J16" s="9">
        <v>2835</v>
      </c>
      <c r="K16" s="9">
        <v>2835</v>
      </c>
      <c r="L16" s="10" t="s">
        <v>70</v>
      </c>
      <c r="M16" s="9">
        <v>7144.2</v>
      </c>
      <c r="N16" s="9">
        <v>0</v>
      </c>
      <c r="O16" s="9">
        <v>0</v>
      </c>
      <c r="P16" s="14">
        <v>2098.25</v>
      </c>
      <c r="Q16" s="9">
        <v>0</v>
      </c>
      <c r="R16" s="14">
        <v>0</v>
      </c>
      <c r="S16" s="11">
        <f>SUM(M16:R16)</f>
        <v>9242.4500000000007</v>
      </c>
      <c r="T16" s="2">
        <v>1386.37</v>
      </c>
      <c r="U16" s="3">
        <f t="shared" si="0"/>
        <v>10628.82</v>
      </c>
      <c r="V16" s="2"/>
    </row>
    <row r="17" spans="1:22" x14ac:dyDescent="0.3">
      <c r="A17" s="6">
        <v>45882</v>
      </c>
      <c r="B17" s="7" t="s">
        <v>67</v>
      </c>
      <c r="C17" s="7" t="s">
        <v>18</v>
      </c>
      <c r="D17" s="7" t="s">
        <v>52</v>
      </c>
      <c r="E17" s="7" t="s">
        <v>45</v>
      </c>
      <c r="F17" s="7" t="s">
        <v>56</v>
      </c>
      <c r="G17" s="7" t="s">
        <v>50</v>
      </c>
      <c r="H17" s="8">
        <v>8</v>
      </c>
      <c r="I17" s="9">
        <v>6322</v>
      </c>
      <c r="J17" s="9">
        <v>6322</v>
      </c>
      <c r="K17" s="9">
        <v>6322</v>
      </c>
      <c r="L17" s="10" t="s">
        <v>70</v>
      </c>
      <c r="M17" s="9">
        <v>10904.19</v>
      </c>
      <c r="N17" s="9">
        <v>0</v>
      </c>
      <c r="O17" s="9">
        <v>0</v>
      </c>
      <c r="P17" s="14">
        <v>3202.56</v>
      </c>
      <c r="Q17" s="9">
        <v>0</v>
      </c>
      <c r="R17" s="14">
        <v>0</v>
      </c>
      <c r="S17" s="11">
        <f>SUM(M17:R17)</f>
        <v>14106.75</v>
      </c>
      <c r="T17" s="2">
        <v>2116.0100000000002</v>
      </c>
      <c r="U17" s="3">
        <f t="shared" si="0"/>
        <v>16222.76</v>
      </c>
      <c r="V17" s="2"/>
    </row>
    <row r="18" spans="1:22" x14ac:dyDescent="0.3">
      <c r="A18" s="6">
        <v>45884</v>
      </c>
      <c r="B18" s="7" t="s">
        <v>73</v>
      </c>
      <c r="C18" s="7" t="s">
        <v>23</v>
      </c>
      <c r="D18" s="7" t="s">
        <v>52</v>
      </c>
      <c r="E18" s="7" t="s">
        <v>45</v>
      </c>
      <c r="F18" s="7" t="s">
        <v>49</v>
      </c>
      <c r="G18" s="7" t="s">
        <v>50</v>
      </c>
      <c r="H18" s="8">
        <v>3</v>
      </c>
      <c r="I18" s="9">
        <v>1314</v>
      </c>
      <c r="J18" s="9">
        <v>1314</v>
      </c>
      <c r="K18" s="9">
        <v>1314</v>
      </c>
      <c r="L18" s="10" t="s">
        <v>70</v>
      </c>
      <c r="M18" s="9">
        <v>2560.7199999999998</v>
      </c>
      <c r="N18" s="9">
        <v>0</v>
      </c>
      <c r="O18" s="9">
        <v>0</v>
      </c>
      <c r="P18" s="14">
        <v>752.08</v>
      </c>
      <c r="Q18" s="9">
        <v>0</v>
      </c>
      <c r="R18" s="14">
        <v>0</v>
      </c>
      <c r="S18" s="11">
        <f>SUM(M18:R18)</f>
        <v>3312.7999999999997</v>
      </c>
      <c r="T18" s="2">
        <v>496.92</v>
      </c>
      <c r="U18" s="3">
        <f t="shared" si="0"/>
        <v>3809.72</v>
      </c>
      <c r="V18" s="2"/>
    </row>
    <row r="19" spans="1:22" x14ac:dyDescent="0.3">
      <c r="A19" s="6">
        <v>45887</v>
      </c>
      <c r="B19" s="7" t="s">
        <v>27</v>
      </c>
      <c r="C19" s="7" t="s">
        <v>26</v>
      </c>
      <c r="D19" s="7" t="s">
        <v>52</v>
      </c>
      <c r="E19" s="7" t="s">
        <v>45</v>
      </c>
      <c r="F19" s="7" t="s">
        <v>72</v>
      </c>
      <c r="G19" s="7" t="s">
        <v>59</v>
      </c>
      <c r="H19" s="8">
        <v>10</v>
      </c>
      <c r="I19" s="9">
        <v>10572</v>
      </c>
      <c r="J19" s="9">
        <v>10572</v>
      </c>
      <c r="K19" s="9">
        <v>10572</v>
      </c>
      <c r="L19" s="10" t="s">
        <v>71</v>
      </c>
      <c r="M19" s="9">
        <v>15120</v>
      </c>
      <c r="N19" s="9">
        <v>0</v>
      </c>
      <c r="O19" s="9">
        <v>0</v>
      </c>
      <c r="P19" s="14">
        <v>4440.74</v>
      </c>
      <c r="Q19" s="9">
        <v>0</v>
      </c>
      <c r="R19" s="14">
        <v>0</v>
      </c>
      <c r="S19" s="11">
        <f>SUM(M19:R19)</f>
        <v>19560.739999999998</v>
      </c>
      <c r="T19" s="2">
        <v>2934.11</v>
      </c>
      <c r="U19" s="3">
        <f t="shared" si="0"/>
        <v>22494.85</v>
      </c>
      <c r="V19" s="2"/>
    </row>
    <row r="20" spans="1:22" s="12" customFormat="1" x14ac:dyDescent="0.3">
      <c r="A20" s="6">
        <v>45875</v>
      </c>
      <c r="B20" s="17" t="s">
        <v>97</v>
      </c>
      <c r="C20" s="10" t="s">
        <v>84</v>
      </c>
      <c r="D20" s="7" t="s">
        <v>46</v>
      </c>
      <c r="E20" s="7" t="s">
        <v>45</v>
      </c>
      <c r="F20" s="7" t="s">
        <v>53</v>
      </c>
      <c r="G20" s="7" t="s">
        <v>54</v>
      </c>
      <c r="H20" s="8">
        <v>5</v>
      </c>
      <c r="I20" s="15">
        <v>1710</v>
      </c>
      <c r="J20" s="15">
        <v>1710</v>
      </c>
      <c r="K20" s="15">
        <v>1710</v>
      </c>
      <c r="L20" s="10" t="s">
        <v>70</v>
      </c>
      <c r="M20" s="9">
        <v>2489.7600000000002</v>
      </c>
      <c r="N20" s="9">
        <v>0</v>
      </c>
      <c r="O20" s="9">
        <v>0</v>
      </c>
      <c r="P20" s="14">
        <v>731.24</v>
      </c>
      <c r="Q20" s="9">
        <v>0</v>
      </c>
      <c r="R20" s="14">
        <v>0</v>
      </c>
      <c r="S20" s="11">
        <f>SUM(M20:R20)</f>
        <v>3221</v>
      </c>
      <c r="T20" s="16">
        <v>483.15</v>
      </c>
      <c r="U20" s="3">
        <f>SUM(S20:T20)</f>
        <v>3704.15</v>
      </c>
      <c r="V20" s="2"/>
    </row>
    <row r="21" spans="1:22" s="12" customFormat="1" x14ac:dyDescent="0.3">
      <c r="A21" s="6">
        <v>45891</v>
      </c>
      <c r="B21" s="7" t="s">
        <v>93</v>
      </c>
      <c r="C21" s="10" t="s">
        <v>77</v>
      </c>
      <c r="D21" s="7" t="s">
        <v>46</v>
      </c>
      <c r="E21" s="7" t="s">
        <v>45</v>
      </c>
      <c r="F21" s="7" t="s">
        <v>86</v>
      </c>
      <c r="G21" s="7" t="s">
        <v>54</v>
      </c>
      <c r="H21" s="8">
        <v>4</v>
      </c>
      <c r="I21" s="15">
        <v>4317</v>
      </c>
      <c r="J21" s="15">
        <v>4317</v>
      </c>
      <c r="K21" s="15">
        <v>4317</v>
      </c>
      <c r="L21" s="10" t="s">
        <v>70</v>
      </c>
      <c r="M21" s="9">
        <v>5705.35</v>
      </c>
      <c r="N21" s="9">
        <v>0</v>
      </c>
      <c r="O21" s="9">
        <v>0</v>
      </c>
      <c r="P21" s="14">
        <v>1675.66</v>
      </c>
      <c r="Q21" s="9">
        <v>0</v>
      </c>
      <c r="R21" s="14">
        <v>0</v>
      </c>
      <c r="S21" s="11">
        <f>SUM(M21:R21)</f>
        <v>7381.01</v>
      </c>
      <c r="T21" s="16">
        <v>1107.1500000000001</v>
      </c>
      <c r="U21" s="3">
        <f>SUM(S21:T21)</f>
        <v>8488.16</v>
      </c>
      <c r="V21" s="2"/>
    </row>
    <row r="22" spans="1:22" s="12" customFormat="1" x14ac:dyDescent="0.3">
      <c r="A22" s="6">
        <v>45890</v>
      </c>
      <c r="B22" s="7" t="s">
        <v>94</v>
      </c>
      <c r="C22" s="10" t="s">
        <v>76</v>
      </c>
      <c r="D22" s="7" t="s">
        <v>46</v>
      </c>
      <c r="E22" s="7" t="s">
        <v>45</v>
      </c>
      <c r="F22" s="7" t="s">
        <v>86</v>
      </c>
      <c r="G22" s="7" t="s">
        <v>54</v>
      </c>
      <c r="H22" s="8">
        <v>1</v>
      </c>
      <c r="I22" s="15">
        <v>1036</v>
      </c>
      <c r="J22" s="15">
        <v>1036</v>
      </c>
      <c r="K22" s="15">
        <v>1036</v>
      </c>
      <c r="L22" s="10" t="s">
        <v>70</v>
      </c>
      <c r="M22" s="9">
        <v>1346.8</v>
      </c>
      <c r="N22" s="9">
        <v>0</v>
      </c>
      <c r="O22" s="9">
        <v>0</v>
      </c>
      <c r="P22" s="14">
        <v>395.56</v>
      </c>
      <c r="Q22" s="9">
        <v>0</v>
      </c>
      <c r="R22" s="14">
        <v>0</v>
      </c>
      <c r="S22" s="11">
        <f>SUM(M22:R22)</f>
        <v>1742.36</v>
      </c>
      <c r="T22" s="16">
        <v>261.35000000000002</v>
      </c>
      <c r="U22" s="3">
        <f>SUM(S22:T22)</f>
        <v>2003.71</v>
      </c>
      <c r="V22" s="2"/>
    </row>
    <row r="23" spans="1:22" s="12" customFormat="1" x14ac:dyDescent="0.3">
      <c r="A23" s="6">
        <v>45877</v>
      </c>
      <c r="B23" s="17" t="s">
        <v>99</v>
      </c>
      <c r="C23" s="10" t="s">
        <v>85</v>
      </c>
      <c r="D23" s="7" t="s">
        <v>52</v>
      </c>
      <c r="E23" s="7" t="s">
        <v>74</v>
      </c>
      <c r="F23" s="7" t="s">
        <v>98</v>
      </c>
      <c r="G23" s="7" t="s">
        <v>54</v>
      </c>
      <c r="H23" s="8">
        <v>11</v>
      </c>
      <c r="I23" s="15">
        <v>10728</v>
      </c>
      <c r="J23" s="15">
        <v>10728</v>
      </c>
      <c r="K23" s="15">
        <v>10728</v>
      </c>
      <c r="L23" s="10" t="s">
        <v>70</v>
      </c>
      <c r="M23" s="9">
        <v>8008</v>
      </c>
      <c r="N23" s="9">
        <v>0</v>
      </c>
      <c r="O23" s="9">
        <v>0</v>
      </c>
      <c r="P23" s="14">
        <v>2351.9499999999998</v>
      </c>
      <c r="Q23" s="9">
        <v>0</v>
      </c>
      <c r="R23" s="14">
        <v>0</v>
      </c>
      <c r="S23" s="11">
        <f>SUM(M23:R23)</f>
        <v>10359.950000000001</v>
      </c>
      <c r="T23" s="16">
        <v>1553.99</v>
      </c>
      <c r="U23" s="3">
        <f>SUM(S23:T23)</f>
        <v>11913.94</v>
      </c>
      <c r="V23" s="2"/>
    </row>
    <row r="24" spans="1:22" s="12" customFormat="1" x14ac:dyDescent="0.3">
      <c r="A24" s="6">
        <v>45888</v>
      </c>
      <c r="B24" s="7" t="s">
        <v>96</v>
      </c>
      <c r="C24" s="10" t="s">
        <v>75</v>
      </c>
      <c r="D24" s="7" t="s">
        <v>52</v>
      </c>
      <c r="E24" s="7" t="s">
        <v>45</v>
      </c>
      <c r="F24" s="7" t="s">
        <v>86</v>
      </c>
      <c r="G24" s="7" t="s">
        <v>54</v>
      </c>
      <c r="H24" s="8">
        <v>2</v>
      </c>
      <c r="I24" s="15">
        <v>1258</v>
      </c>
      <c r="J24" s="15">
        <v>1258</v>
      </c>
      <c r="K24" s="15">
        <v>1258</v>
      </c>
      <c r="L24" s="10" t="s">
        <v>70</v>
      </c>
      <c r="M24" s="9">
        <v>1831.65</v>
      </c>
      <c r="N24" s="9">
        <v>0</v>
      </c>
      <c r="O24" s="9">
        <v>0</v>
      </c>
      <c r="P24" s="14">
        <v>537.96</v>
      </c>
      <c r="Q24" s="9">
        <v>0</v>
      </c>
      <c r="R24" s="14">
        <v>0</v>
      </c>
      <c r="S24" s="11">
        <f>SUM(M24:R24)</f>
        <v>2369.61</v>
      </c>
      <c r="T24" s="16">
        <v>355.44</v>
      </c>
      <c r="U24" s="3">
        <f>SUM(S24:T24)</f>
        <v>2725.05</v>
      </c>
      <c r="V24" s="2"/>
    </row>
    <row r="25" spans="1:22" s="12" customFormat="1" x14ac:dyDescent="0.3">
      <c r="A25" s="6">
        <v>45891</v>
      </c>
      <c r="B25" s="7" t="s">
        <v>95</v>
      </c>
      <c r="C25" s="10" t="s">
        <v>80</v>
      </c>
      <c r="D25" s="7" t="s">
        <v>52</v>
      </c>
      <c r="E25" s="7" t="s">
        <v>45</v>
      </c>
      <c r="F25" s="7" t="s">
        <v>81</v>
      </c>
      <c r="G25" s="7" t="s">
        <v>82</v>
      </c>
      <c r="H25" s="8">
        <v>22</v>
      </c>
      <c r="I25" s="15">
        <v>23800</v>
      </c>
      <c r="J25" s="15">
        <v>23800</v>
      </c>
      <c r="K25" s="15">
        <v>23800</v>
      </c>
      <c r="L25" s="10" t="s">
        <v>70</v>
      </c>
      <c r="M25" s="9">
        <v>41200</v>
      </c>
      <c r="N25" s="9">
        <v>0</v>
      </c>
      <c r="O25" s="9">
        <v>0</v>
      </c>
      <c r="P25" s="14">
        <v>0</v>
      </c>
      <c r="Q25" s="9">
        <v>0</v>
      </c>
      <c r="R25" s="14">
        <v>0</v>
      </c>
      <c r="S25" s="11">
        <f>SUM(M25:R25)</f>
        <v>41200</v>
      </c>
      <c r="T25" s="16">
        <v>6180</v>
      </c>
      <c r="U25" s="3">
        <f>SUM(S25:T25)</f>
        <v>47380</v>
      </c>
      <c r="V25" s="2"/>
    </row>
    <row r="26" spans="1:22" s="12" customFormat="1" x14ac:dyDescent="0.3">
      <c r="A26" s="6">
        <v>45891</v>
      </c>
      <c r="B26" s="7" t="s">
        <v>92</v>
      </c>
      <c r="C26" s="10" t="s">
        <v>79</v>
      </c>
      <c r="D26" s="7" t="s">
        <v>52</v>
      </c>
      <c r="E26" s="7" t="s">
        <v>45</v>
      </c>
      <c r="F26" s="7" t="s">
        <v>90</v>
      </c>
      <c r="G26" s="7" t="s">
        <v>91</v>
      </c>
      <c r="H26" s="8">
        <v>6</v>
      </c>
      <c r="I26" s="15">
        <v>5140</v>
      </c>
      <c r="J26" s="15">
        <v>5140</v>
      </c>
      <c r="K26" s="15">
        <v>5140</v>
      </c>
      <c r="L26" s="10" t="s">
        <v>70</v>
      </c>
      <c r="M26" s="9">
        <v>8865.4699999999993</v>
      </c>
      <c r="N26" s="9">
        <v>0</v>
      </c>
      <c r="O26" s="9">
        <v>0</v>
      </c>
      <c r="P26" s="14">
        <v>2603.79</v>
      </c>
      <c r="Q26" s="9">
        <v>0</v>
      </c>
      <c r="R26" s="14">
        <v>0</v>
      </c>
      <c r="S26" s="11">
        <f>SUM(M26:R26)</f>
        <v>11469.259999999998</v>
      </c>
      <c r="T26" s="16">
        <v>1720.39</v>
      </c>
      <c r="U26" s="3">
        <f>SUM(S26:T26)</f>
        <v>13189.649999999998</v>
      </c>
      <c r="V26" s="2"/>
    </row>
    <row r="27" spans="1:22" s="12" customFormat="1" x14ac:dyDescent="0.3">
      <c r="A27" s="6">
        <v>45891</v>
      </c>
      <c r="B27" s="7" t="s">
        <v>87</v>
      </c>
      <c r="C27" s="10" t="s">
        <v>78</v>
      </c>
      <c r="D27" s="7" t="s">
        <v>52</v>
      </c>
      <c r="E27" s="7" t="s">
        <v>45</v>
      </c>
      <c r="F27" s="7" t="s">
        <v>88</v>
      </c>
      <c r="G27" s="7" t="s">
        <v>89</v>
      </c>
      <c r="H27" s="8">
        <v>2</v>
      </c>
      <c r="I27" s="15">
        <v>260</v>
      </c>
      <c r="J27" s="15">
        <v>260</v>
      </c>
      <c r="K27" s="15">
        <v>260</v>
      </c>
      <c r="L27" s="10" t="s">
        <v>70</v>
      </c>
      <c r="M27" s="9">
        <v>553.28</v>
      </c>
      <c r="N27" s="9">
        <v>0</v>
      </c>
      <c r="O27" s="9">
        <v>0</v>
      </c>
      <c r="P27" s="14">
        <v>162.5</v>
      </c>
      <c r="Q27" s="9">
        <v>0</v>
      </c>
      <c r="R27" s="14">
        <v>0</v>
      </c>
      <c r="S27" s="11">
        <f>SUM(M27:R27)</f>
        <v>715.78</v>
      </c>
      <c r="T27" s="16">
        <v>107.37</v>
      </c>
      <c r="U27" s="3">
        <f>SUM(S27:T27)</f>
        <v>823.15</v>
      </c>
      <c r="V27" s="2"/>
    </row>
    <row r="28" spans="1:22" x14ac:dyDescent="0.3">
      <c r="T28" s="13"/>
      <c r="U28" s="13"/>
    </row>
    <row r="29" spans="1:22" x14ac:dyDescent="0.3">
      <c r="Q29" s="5"/>
      <c r="R29" s="5"/>
      <c r="S29" s="5"/>
    </row>
    <row r="30" spans="1:22" x14ac:dyDescent="0.3">
      <c r="Q30" s="5"/>
      <c r="R30" s="5"/>
      <c r="S30" s="5"/>
    </row>
    <row r="31" spans="1:22" x14ac:dyDescent="0.3">
      <c r="Q31" s="5"/>
      <c r="R31" s="5"/>
      <c r="S31" s="5"/>
    </row>
  </sheetData>
  <sortState xmlns:xlrd2="http://schemas.microsoft.com/office/spreadsheetml/2017/richdata2" ref="A20:AA27">
    <sortCondition ref="C20:C27"/>
  </sortState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Thabi Zwane</dc:creator>
  <cp:lastModifiedBy>Sue Adams</cp:lastModifiedBy>
  <cp:lastPrinted>2024-11-04T14:20:47Z</cp:lastPrinted>
  <dcterms:created xsi:type="dcterms:W3CDTF">2023-07-17T13:23:12Z</dcterms:created>
  <dcterms:modified xsi:type="dcterms:W3CDTF">2025-08-27T15:17:24Z</dcterms:modified>
</cp:coreProperties>
</file>