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DC3262F-29BA-497C-81F4-4F8E9C97D0F7}" xr6:coauthVersionLast="47" xr6:coauthVersionMax="47" xr10:uidLastSave="{00000000-0000-0000-0000-000000000000}"/>
  <bookViews>
    <workbookView xWindow="28680" yWindow="-120" windowWidth="20730" windowHeight="11040" xr2:uid="{473122B8-5149-4AD7-AFB9-665A505C1C63}"/>
  </bookViews>
  <sheets>
    <sheet name="sdrascd7-IESANPA1315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<sst xmlns="http://schemas.openxmlformats.org/spreadsheetml/2006/main" count="213" uniqueCount="112">
  <si>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</si>
  <si>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</si>
  <si>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</si>
  <si>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</si>
  <si>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</si>
  <si>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</si>
  <si>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</si>
  <si>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</si>
  <si>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</si>
  <si>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</si>
  <si>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</si>
  <si>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</si>
  <si>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</si>
  <si>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</si>
  <si>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</si>
  <si>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</si>
  <si>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</si>
  <si>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</si>
  <si>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</si>
  <si>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</si>
  <si>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</si>
  <si>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</si>
  <si>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</si>
  <si>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</si>
  <si>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</si>
  <si>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</si>
  <si>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</si>
  <si>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</si>
  <si>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</si>
  <si>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</si>
  <si>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</si>
  <si>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</si>
  <si>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</si>
  <si>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</si>
  <si>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</si>
  <si>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</si>
  <si>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</si>
  <si>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</si>
  <si>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</si>
  <si>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</si>
  <si>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</si>
  <si>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</si>
  <si>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</si>
  <si>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</si>
  <si>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</si>
  <si>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</si>
  <si>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</si>
  <si>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</si>
  <si>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</si>
  <si>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</si>
  <si>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</si>
  <si>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</si>
  <si>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</si>
  <si>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</si>
  <si>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</si>
  <si>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</si>
  <si>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</si>
  <si>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</si>
  <si>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</si>
  <si>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</si>
  <si>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</si>
  <si>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</si>
  <si>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</si>
  <si>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</si>
  <si>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</si>
  <si>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</si>
  <si>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</si>
  <si>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</si>
  <si>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</si>
  <si>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</si>
  <si>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</si>
  <si>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</si>
  <si>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J20060</t>
  </si>
  <si>
    <t>MOVE ANALYTICS CC - FESTO EMERGENCY</t>
  </si>
  <si>
    <t>WAY</t>
  </si>
  <si>
    <t>KEMPT</t>
  </si>
  <si>
    <t>KEMPTON PARK</t>
  </si>
  <si>
    <t xml:space="preserve">FESTO                              </t>
  </si>
  <si>
    <t xml:space="preserve">                                   </t>
  </si>
  <si>
    <t xml:space="preserve">AERO CARGO                         </t>
  </si>
  <si>
    <t>SDX</t>
  </si>
  <si>
    <t>**SDX**</t>
  </si>
  <si>
    <t>SULLY</t>
  </si>
  <si>
    <t>GIFT</t>
  </si>
  <si>
    <t>SIGNATURE</t>
  </si>
  <si>
    <t>yes</t>
  </si>
  <si>
    <t>DS1 / doc / DOC / DS1 / FUE / INS</t>
  </si>
  <si>
    <t>PARCEL</t>
  </si>
  <si>
    <t>no</t>
  </si>
  <si>
    <t>PRETO</t>
  </si>
  <si>
    <t>PRETORIA</t>
  </si>
  <si>
    <t xml:space="preserve">FORD MOTORING                      </t>
  </si>
  <si>
    <t>PLEASE ENSURE VEHICLE IS HIGH ENOUGH TO COLLECT DUE TO 155CM</t>
  </si>
  <si>
    <t>NA</t>
  </si>
  <si>
    <t>FREDDY</t>
  </si>
  <si>
    <t>DOC / DSD / DOC / FUE / INS</t>
  </si>
  <si>
    <t>0127</t>
  </si>
  <si>
    <t>**SDX**1 TON NEEDED**</t>
  </si>
  <si>
    <t>TRESSURE</t>
  </si>
  <si>
    <t>LLYOD</t>
  </si>
  <si>
    <t>DS1 / DOC / DOC / FUE / INS</t>
  </si>
  <si>
    <t>**SDX**NP300 HIGH RISE**</t>
  </si>
  <si>
    <t>ROBBY</t>
  </si>
  <si>
    <t>GERMI</t>
  </si>
  <si>
    <t>GERMISTON</t>
  </si>
  <si>
    <t xml:space="preserve">EWC COLLEGE                        </t>
  </si>
  <si>
    <t>DAVID</t>
  </si>
  <si>
    <t>MISCOLLECTION</t>
  </si>
  <si>
    <t>12 09 2025</t>
  </si>
  <si>
    <t xml:space="preserve">EWC GERMISTON                      </t>
  </si>
  <si>
    <t>PHANUEL</t>
  </si>
  <si>
    <t>11 09 2025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</si>
</sst>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F9F6-4FA0-444C-8806-9F0ACAA79D49}">
  <dimension ref="A1:CN7"/>
  <sheetViews>
    <sheetView tabSelected="1" workbookViewId="0">
      <selection activeCell="H14" sqref="H14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"009944920735"</f>
        <v>009944920735</v>
      </c>
      <c r="F2" s="3">
        <v>45902</v>
      </c>
      <c r="G2">
        <v>202606</v>
      </c>
      <c r="H2" t="s">
        <v>75</v>
      </c>
      <c r="I2" t="s">
        <v>76</v>
      </c>
      <c r="J2" t="s">
        <v>77</v>
      </c>
      <c r="K2" t="s">
        <v>78</v>
      </c>
      <c r="L2" t="s">
        <v>75</v>
      </c>
      <c r="M2" t="s">
        <v>76</v>
      </c>
      <c r="N2" t="s">
        <v>79</v>
      </c>
      <c r="O2" t="s">
        <v>80</v>
      </c>
      <c r="P2" t="str">
        <f t="shared" ref="P2:P7" si="0">"                              "</f>
        <v xml:space="preserve">  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3</v>
      </c>
      <c r="BI2">
        <v>49</v>
      </c>
      <c r="BJ2">
        <v>71.099999999999994</v>
      </c>
      <c r="BK2">
        <v>72</v>
      </c>
      <c r="BL2">
        <v>619.51</v>
      </c>
      <c r="BM2">
        <v>92.93</v>
      </c>
      <c r="BN2">
        <v>712.44</v>
      </c>
      <c r="BO2">
        <v>712.44</v>
      </c>
      <c r="BP2" t="s">
        <v>81</v>
      </c>
      <c r="BQ2" t="s">
        <v>82</v>
      </c>
      <c r="BR2" t="s">
        <v>83</v>
      </c>
      <c r="BS2" s="3">
        <v>45902</v>
      </c>
      <c r="BT2" s="4">
        <v>0.50347222222222221</v>
      </c>
      <c r="BU2" t="s">
        <v>84</v>
      </c>
      <c r="BV2" t="s">
        <v>85</v>
      </c>
      <c r="BY2">
        <v>355563</v>
      </c>
      <c r="BZ2" t="s">
        <v>86</v>
      </c>
      <c r="CC2" t="s">
        <v>76</v>
      </c>
      <c r="CD2">
        <v>1618</v>
      </c>
      <c r="CE2" t="s">
        <v>87</v>
      </c>
      <c r="CF2" s="3">
        <v>45904</v>
      </c>
      <c r="CI2">
        <v>0</v>
      </c>
      <c r="CJ2">
        <v>0</v>
      </c>
      <c r="CK2">
        <v>-1</v>
      </c>
      <c r="CL2" t="s">
        <v>88</v>
      </c>
    </row>
    <row r="3" spans="1:92" x14ac:dyDescent="0.3">
      <c r="A3" t="s">
        <v>72</v>
      </c>
      <c r="B3" t="s">
        <v>73</v>
      </c>
      <c r="C3" t="s">
        <v>74</v>
      </c>
      <c r="E3" t="str">
        <f>"009943879280"</f>
        <v>009943879280</v>
      </c>
      <c r="F3" s="3">
        <v>45904</v>
      </c>
      <c r="G3">
        <v>202606</v>
      </c>
      <c r="H3" t="s">
        <v>75</v>
      </c>
      <c r="I3" t="s">
        <v>76</v>
      </c>
      <c r="J3" t="s">
        <v>77</v>
      </c>
      <c r="K3" t="s">
        <v>78</v>
      </c>
      <c r="L3" t="s">
        <v>89</v>
      </c>
      <c r="M3" t="s">
        <v>90</v>
      </c>
      <c r="N3" t="s">
        <v>91</v>
      </c>
      <c r="O3" t="s">
        <v>80</v>
      </c>
      <c r="P3" t="str">
        <f t="shared" si="0"/>
        <v xml:space="preserve">  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1</v>
      </c>
      <c r="BJ3">
        <v>0</v>
      </c>
      <c r="BK3">
        <v>1</v>
      </c>
      <c r="BL3">
        <v>1316.16</v>
      </c>
      <c r="BM3">
        <v>197.42</v>
      </c>
      <c r="BN3">
        <v>1513.58</v>
      </c>
      <c r="BO3">
        <v>1513.58</v>
      </c>
      <c r="BP3" t="s">
        <v>92</v>
      </c>
      <c r="BQ3" t="s">
        <v>93</v>
      </c>
      <c r="BR3" t="s">
        <v>83</v>
      </c>
      <c r="BS3" s="3">
        <v>45904</v>
      </c>
      <c r="BT3" s="4">
        <v>0.52777777777777779</v>
      </c>
      <c r="BU3" t="s">
        <v>94</v>
      </c>
      <c r="BV3" t="s">
        <v>85</v>
      </c>
      <c r="BY3">
        <v>12000</v>
      </c>
      <c r="BZ3" t="s">
        <v>95</v>
      </c>
      <c r="CC3" t="s">
        <v>90</v>
      </c>
      <c r="CD3" s="5" t="s">
        <v>96</v>
      </c>
      <c r="CE3" t="s">
        <v>87</v>
      </c>
      <c r="CF3" s="3">
        <v>45913</v>
      </c>
      <c r="CI3">
        <v>0</v>
      </c>
      <c r="CJ3">
        <v>0</v>
      </c>
      <c r="CK3">
        <v>-1</v>
      </c>
      <c r="CL3" t="s">
        <v>88</v>
      </c>
    </row>
    <row r="4" spans="1:92" x14ac:dyDescent="0.3">
      <c r="A4" t="s">
        <v>72</v>
      </c>
      <c r="B4" t="s">
        <v>73</v>
      </c>
      <c r="C4" t="s">
        <v>74</v>
      </c>
      <c r="E4" t="str">
        <f>"009944920342"</f>
        <v>009944920342</v>
      </c>
      <c r="F4" s="3">
        <v>45911</v>
      </c>
      <c r="G4">
        <v>202606</v>
      </c>
      <c r="H4" t="s">
        <v>89</v>
      </c>
      <c r="I4" t="s">
        <v>90</v>
      </c>
      <c r="J4" t="s">
        <v>91</v>
      </c>
      <c r="K4" t="s">
        <v>78</v>
      </c>
      <c r="L4" t="s">
        <v>75</v>
      </c>
      <c r="M4" t="s">
        <v>76</v>
      </c>
      <c r="N4" t="s">
        <v>77</v>
      </c>
      <c r="O4" t="s">
        <v>80</v>
      </c>
      <c r="P4" t="str">
        <f t="shared" si="0"/>
        <v xml:space="preserve">  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6</v>
      </c>
      <c r="BI4">
        <v>80</v>
      </c>
      <c r="BJ4">
        <v>119.2</v>
      </c>
      <c r="BK4">
        <v>119.5</v>
      </c>
      <c r="BL4">
        <v>1288.76</v>
      </c>
      <c r="BM4">
        <v>193.31</v>
      </c>
      <c r="BN4">
        <v>1482.07</v>
      </c>
      <c r="BO4">
        <v>1482.07</v>
      </c>
      <c r="BP4" t="s">
        <v>97</v>
      </c>
      <c r="BQ4" t="s">
        <v>93</v>
      </c>
      <c r="BR4" t="s">
        <v>98</v>
      </c>
      <c r="BS4" s="3">
        <v>45911</v>
      </c>
      <c r="BT4" s="4">
        <v>0.59027777777777779</v>
      </c>
      <c r="BU4" t="s">
        <v>99</v>
      </c>
      <c r="BV4" t="s">
        <v>85</v>
      </c>
      <c r="BY4">
        <v>414000</v>
      </c>
      <c r="BZ4" t="s">
        <v>100</v>
      </c>
      <c r="CC4" t="s">
        <v>76</v>
      </c>
      <c r="CD4">
        <v>1600</v>
      </c>
      <c r="CE4" t="s">
        <v>87</v>
      </c>
      <c r="CF4" s="3">
        <v>45913</v>
      </c>
      <c r="CI4">
        <v>0</v>
      </c>
      <c r="CJ4">
        <v>0</v>
      </c>
      <c r="CK4">
        <v>-1</v>
      </c>
      <c r="CL4" t="s">
        <v>88</v>
      </c>
    </row>
    <row r="5" spans="1:92" x14ac:dyDescent="0.3">
      <c r="A5" t="s">
        <v>72</v>
      </c>
      <c r="B5" t="s">
        <v>73</v>
      </c>
      <c r="C5" t="s">
        <v>74</v>
      </c>
      <c r="E5" t="str">
        <f>"009945152533"</f>
        <v>009945152533</v>
      </c>
      <c r="F5" s="3">
        <v>45912</v>
      </c>
      <c r="G5">
        <v>202606</v>
      </c>
      <c r="H5" t="s">
        <v>89</v>
      </c>
      <c r="I5" t="s">
        <v>90</v>
      </c>
      <c r="J5" t="s">
        <v>91</v>
      </c>
      <c r="K5" t="s">
        <v>78</v>
      </c>
      <c r="L5" t="s">
        <v>75</v>
      </c>
      <c r="M5" t="s">
        <v>76</v>
      </c>
      <c r="N5" t="s">
        <v>77</v>
      </c>
      <c r="O5" t="s">
        <v>80</v>
      </c>
      <c r="P5" t="str">
        <f t="shared" si="0"/>
        <v xml:space="preserve">     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2.4</v>
      </c>
      <c r="BK5">
        <v>2.5</v>
      </c>
      <c r="BL5">
        <v>1288.76</v>
      </c>
      <c r="BM5">
        <v>193.31</v>
      </c>
      <c r="BN5">
        <v>1482.07</v>
      </c>
      <c r="BO5">
        <v>1482.07</v>
      </c>
      <c r="BP5" t="s">
        <v>101</v>
      </c>
      <c r="BQ5" t="s">
        <v>93</v>
      </c>
      <c r="BR5" t="s">
        <v>98</v>
      </c>
      <c r="BS5" s="3">
        <v>45912</v>
      </c>
      <c r="BT5" s="4">
        <v>0.54166666666666663</v>
      </c>
      <c r="BU5" t="s">
        <v>102</v>
      </c>
      <c r="BV5" t="s">
        <v>85</v>
      </c>
      <c r="BY5">
        <v>12000</v>
      </c>
      <c r="BZ5" t="s">
        <v>100</v>
      </c>
      <c r="CC5" t="s">
        <v>76</v>
      </c>
      <c r="CD5">
        <v>1600</v>
      </c>
      <c r="CE5" t="s">
        <v>87</v>
      </c>
      <c r="CF5" s="3">
        <v>45913</v>
      </c>
      <c r="CI5">
        <v>0</v>
      </c>
      <c r="CJ5">
        <v>0</v>
      </c>
      <c r="CK5">
        <v>-1</v>
      </c>
      <c r="CL5" t="s">
        <v>88</v>
      </c>
    </row>
    <row r="6" spans="1:92" x14ac:dyDescent="0.3">
      <c r="A6" t="s">
        <v>72</v>
      </c>
      <c r="B6" t="s">
        <v>73</v>
      </c>
      <c r="C6" t="s">
        <v>74</v>
      </c>
      <c r="E6" t="str">
        <f>"009944928070"</f>
        <v>009944928070</v>
      </c>
      <c r="F6" s="3">
        <v>45915</v>
      </c>
      <c r="G6">
        <v>202606</v>
      </c>
      <c r="H6" t="s">
        <v>103</v>
      </c>
      <c r="I6" t="s">
        <v>104</v>
      </c>
      <c r="J6" t="s">
        <v>105</v>
      </c>
      <c r="K6" t="s">
        <v>78</v>
      </c>
      <c r="L6" t="s">
        <v>75</v>
      </c>
      <c r="M6" t="s">
        <v>76</v>
      </c>
      <c r="N6" t="s">
        <v>77</v>
      </c>
      <c r="O6" t="s">
        <v>80</v>
      </c>
      <c r="P6" t="str">
        <f t="shared" si="0"/>
        <v xml:space="preserve">     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</v>
      </c>
      <c r="BJ6">
        <v>2.4</v>
      </c>
      <c r="BK6">
        <v>3</v>
      </c>
      <c r="BL6">
        <v>659.92</v>
      </c>
      <c r="BM6">
        <v>98.99</v>
      </c>
      <c r="BN6">
        <v>758.91</v>
      </c>
      <c r="BO6">
        <v>758.91</v>
      </c>
      <c r="BQ6" t="s">
        <v>93</v>
      </c>
      <c r="BR6" t="s">
        <v>106</v>
      </c>
      <c r="BS6" s="3">
        <v>45915</v>
      </c>
      <c r="BT6" s="4">
        <v>0.5</v>
      </c>
      <c r="BU6" t="s">
        <v>107</v>
      </c>
      <c r="BV6" t="s">
        <v>85</v>
      </c>
      <c r="BY6">
        <v>12000</v>
      </c>
      <c r="BZ6" t="s">
        <v>86</v>
      </c>
      <c r="CA6" t="s">
        <v>108</v>
      </c>
      <c r="CC6" t="s">
        <v>76</v>
      </c>
      <c r="CD6">
        <v>1600</v>
      </c>
      <c r="CE6" t="s">
        <v>87</v>
      </c>
      <c r="CF6" s="3">
        <v>45915</v>
      </c>
      <c r="CI6">
        <v>0</v>
      </c>
      <c r="CJ6">
        <v>0</v>
      </c>
      <c r="CK6">
        <v>-1</v>
      </c>
      <c r="CL6" t="s">
        <v>88</v>
      </c>
    </row>
    <row r="7" spans="1:92" x14ac:dyDescent="0.3">
      <c r="A7" t="s">
        <v>72</v>
      </c>
      <c r="B7" t="s">
        <v>73</v>
      </c>
      <c r="C7" t="s">
        <v>74</v>
      </c>
      <c r="E7" t="str">
        <f>"009943879287"</f>
        <v>009943879287</v>
      </c>
      <c r="F7" s="3">
        <v>45911</v>
      </c>
      <c r="G7">
        <v>202606</v>
      </c>
      <c r="H7" t="s">
        <v>75</v>
      </c>
      <c r="I7" t="s">
        <v>76</v>
      </c>
      <c r="J7" t="s">
        <v>77</v>
      </c>
      <c r="K7" t="s">
        <v>78</v>
      </c>
      <c r="L7" t="s">
        <v>103</v>
      </c>
      <c r="M7" t="s">
        <v>104</v>
      </c>
      <c r="N7" t="s">
        <v>109</v>
      </c>
      <c r="O7" t="s">
        <v>80</v>
      </c>
      <c r="P7" t="str">
        <f t="shared" si="0"/>
        <v xml:space="preserve">  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6</v>
      </c>
      <c r="BI7">
        <v>48</v>
      </c>
      <c r="BJ7">
        <v>78</v>
      </c>
      <c r="BK7">
        <v>78</v>
      </c>
      <c r="BL7">
        <v>619.51</v>
      </c>
      <c r="BM7">
        <v>92.93</v>
      </c>
      <c r="BN7">
        <v>712.44</v>
      </c>
      <c r="BO7">
        <v>712.44</v>
      </c>
      <c r="BQ7" t="s">
        <v>106</v>
      </c>
      <c r="BR7" t="s">
        <v>83</v>
      </c>
      <c r="BS7" s="3">
        <v>45915</v>
      </c>
      <c r="BT7" s="4">
        <v>0.54722222222222228</v>
      </c>
      <c r="BU7" t="s">
        <v>110</v>
      </c>
      <c r="BV7" t="s">
        <v>88</v>
      </c>
      <c r="BY7">
        <v>109560</v>
      </c>
      <c r="BZ7" t="s">
        <v>86</v>
      </c>
      <c r="CA7" t="s">
        <v>111</v>
      </c>
      <c r="CC7" t="s">
        <v>104</v>
      </c>
      <c r="CD7">
        <v>1400</v>
      </c>
      <c r="CE7" t="s">
        <v>87</v>
      </c>
      <c r="CF7" s="3">
        <v>45915</v>
      </c>
      <c r="CI7">
        <v>0</v>
      </c>
      <c r="CJ7">
        <v>4</v>
      </c>
      <c r="CK7">
        <v>-1</v>
      </c>
      <c r="CL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sdrascd7-IESANPA131566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2025-09-30T07:35:03Z</dcterms:created>
  <dcterms:modified xsi:type="dcterms:W3CDTF">2025-09-30T07:35:22Z</dcterms:modified>
</cp:coreProperties>
</file>